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DNEVNIK" sheetId="1" r:id="rId1"/>
    <sheet name="SEKTOR" sheetId="2" r:id="rId2"/>
    <sheet name="UVRSTITEV" sheetId="3" r:id="rId3"/>
  </sheets>
  <definedNames>
    <definedName name="_xlnm.Print_Area" localSheetId="0">'DNEVNIK'!$A$1:$I$72</definedName>
  </definedNames>
  <calcPr fullCalcOnLoad="1"/>
</workbook>
</file>

<file path=xl/sharedStrings.xml><?xml version="1.0" encoding="utf-8"?>
<sst xmlns="http://schemas.openxmlformats.org/spreadsheetml/2006/main" count="258" uniqueCount="117">
  <si>
    <t>ŠT.</t>
  </si>
  <si>
    <t>PRIIMEK IN IME</t>
  </si>
  <si>
    <t>Ž</t>
  </si>
  <si>
    <t>SEK</t>
  </si>
  <si>
    <t>LM</t>
  </si>
  <si>
    <t>TOČKE</t>
  </si>
  <si>
    <t>EKIPNO</t>
  </si>
  <si>
    <t>EKIPA (RD)</t>
  </si>
  <si>
    <t>REZULTATI PO SEKTORJIH (sektorski listi)</t>
  </si>
  <si>
    <t>SEKTOR A</t>
  </si>
  <si>
    <t>UVRSTITEV (TOČKE)</t>
  </si>
  <si>
    <t>TEŽA (g)</t>
  </si>
  <si>
    <t>SEKTOR B</t>
  </si>
  <si>
    <t>SEKTOR C</t>
  </si>
  <si>
    <t>NEG. TOČKE</t>
  </si>
  <si>
    <t>ULOV (g)</t>
  </si>
  <si>
    <t>UVRSTITEV</t>
  </si>
  <si>
    <t>SKUPNA TEŽA ODLOVLJENIH RIB</t>
  </si>
  <si>
    <t>ŠTEVILO TEKMOVALNIH EKIP</t>
  </si>
  <si>
    <t>SKUPNO ŠTEVILO TEKMOVALCEV</t>
  </si>
  <si>
    <t>Glavni sodnik:</t>
  </si>
  <si>
    <t>Vodja tekmovanja:</t>
  </si>
  <si>
    <t>POVPREČEN ULOV (gramov na tekmovalca)</t>
  </si>
  <si>
    <t>GREGORČIČ JANEZ</t>
  </si>
  <si>
    <t>LIBERŠAR FRANC</t>
  </si>
  <si>
    <t>DNEVNIK TEKMOVANJA V LOVU RIB S PLOVCEM KRKA 2015</t>
  </si>
  <si>
    <t>POKAL KRKA 2015</t>
  </si>
  <si>
    <t>BOBNAR IVAN</t>
  </si>
  <si>
    <t>MAVSAR MARKO</t>
  </si>
  <si>
    <t>LEKO ZORAN</t>
  </si>
  <si>
    <t>JAKIN TOMAŽ</t>
  </si>
  <si>
    <t>JUVANČIČ DARKO</t>
  </si>
  <si>
    <t>HROVATIČ MIHAEL</t>
  </si>
  <si>
    <t>ROJC BOŠTJAN</t>
  </si>
  <si>
    <t>RAVNIKAR MITJA</t>
  </si>
  <si>
    <t>AMBROŽIČ JERNEJ</t>
  </si>
  <si>
    <t>LJUBLJANA</t>
  </si>
  <si>
    <t>RD  CELJE</t>
  </si>
  <si>
    <t>RD  NM 1</t>
  </si>
  <si>
    <t>RD  NM 2</t>
  </si>
  <si>
    <t>RD  NM 3</t>
  </si>
  <si>
    <t>JAVORNIK SAŠO</t>
  </si>
  <si>
    <t>LAH SREČKO</t>
  </si>
  <si>
    <t>VINCEK ZVONE</t>
  </si>
  <si>
    <t>MATKOVIĆ PREDRAG</t>
  </si>
  <si>
    <t>GANIČ JURE</t>
  </si>
  <si>
    <t>GRADBENIŠTVO</t>
  </si>
  <si>
    <t>MATKOVIĆ</t>
  </si>
  <si>
    <t>SAMEC JAN</t>
  </si>
  <si>
    <t>RODIČ JOŽE</t>
  </si>
  <si>
    <t>HROVAT UROŠ</t>
  </si>
  <si>
    <t>VANIČ TOMAŽ</t>
  </si>
  <si>
    <t>RD KOSTANJEVICA</t>
  </si>
  <si>
    <t>RD ČRNOMELJ</t>
  </si>
  <si>
    <t>PANJAN MILAN</t>
  </si>
  <si>
    <t>DOMITROVIČ TONE</t>
  </si>
  <si>
    <t>ŠTRBENC SIMON</t>
  </si>
  <si>
    <t>RD BREŽICE</t>
  </si>
  <si>
    <t>RD BRESTANICA</t>
  </si>
  <si>
    <t>RD METLIKA</t>
  </si>
  <si>
    <t>RD SEVNICA</t>
  </si>
  <si>
    <t xml:space="preserve">KRŠKO  </t>
  </si>
  <si>
    <t>PLAZAR STANE</t>
  </si>
  <si>
    <t>PAJK IVAN</t>
  </si>
  <si>
    <t>ŠKODA DUŠAN</t>
  </si>
  <si>
    <t>PETAKOVIČ DEJAN</t>
  </si>
  <si>
    <t>PETAKOVIČ DRAGO</t>
  </si>
  <si>
    <t>ŠTEFANIČ FRANC</t>
  </si>
  <si>
    <t>PEŠEC MARKO</t>
  </si>
  <si>
    <t>ČERNELIČ ŽIGA</t>
  </si>
  <si>
    <t>BREGAR ZDRAVKO</t>
  </si>
  <si>
    <t>KOZOLE JANEZ</t>
  </si>
  <si>
    <t>LAMUT SREČKO</t>
  </si>
  <si>
    <t>TEROPŠIČ RAFKO</t>
  </si>
  <si>
    <t>MI-3-JE</t>
  </si>
  <si>
    <t>DRENOVEC MARJAN</t>
  </si>
  <si>
    <t>BEDIČ SAŠA</t>
  </si>
  <si>
    <t>BEDIČ SLAVKO</t>
  </si>
  <si>
    <t>ŠOŠTAR ROBERT</t>
  </si>
  <si>
    <t>ŠOŠTAR DAVORIN</t>
  </si>
  <si>
    <t>PEZDIRC JOŽE</t>
  </si>
  <si>
    <t>JANKOVIČ PETER</t>
  </si>
  <si>
    <t>JURMAN BENJAMIN</t>
  </si>
  <si>
    <t>ZORKO BRANE</t>
  </si>
  <si>
    <t>A</t>
  </si>
  <si>
    <t>C</t>
  </si>
  <si>
    <t>B</t>
  </si>
  <si>
    <t>ŠTEFANIČ TOMAŽ</t>
  </si>
  <si>
    <t>RD KOSTANJEVICA na KRKI</t>
  </si>
  <si>
    <t>RD NOVO MESTO 3</t>
  </si>
  <si>
    <t>RD CELJE</t>
  </si>
  <si>
    <t>RD NOVO MESTO 1</t>
  </si>
  <si>
    <t>RD NOVO MESTO 2</t>
  </si>
  <si>
    <t>GRADBENIŠTVO MATKOVIĆ</t>
  </si>
  <si>
    <t>RD BRESTANICA-KRŠKO 3</t>
  </si>
  <si>
    <t>RD BRESTANICA-KRŠKO 1</t>
  </si>
  <si>
    <t>RD BRESTANICA-KRŠKO 2</t>
  </si>
  <si>
    <t>TEŽA-gram</t>
  </si>
  <si>
    <t>SKUPNI ULOV</t>
  </si>
  <si>
    <t>KOSTANJEVICA na KRKI</t>
  </si>
  <si>
    <t>NOVO MESTO 3</t>
  </si>
  <si>
    <t>METLIKA</t>
  </si>
  <si>
    <t>ZORKO BRANKO</t>
  </si>
  <si>
    <t>BREŽICE</t>
  </si>
  <si>
    <t xml:space="preserve"> BRESTANICA-KRŠKO 3</t>
  </si>
  <si>
    <t xml:space="preserve"> BRESTANICA-KRŠKO 2</t>
  </si>
  <si>
    <t>CELJE</t>
  </si>
  <si>
    <t>NOVO MESTO 1</t>
  </si>
  <si>
    <t xml:space="preserve"> BRESTANICA-KRŠKO 1</t>
  </si>
  <si>
    <t>NOVO MESTO 2</t>
  </si>
  <si>
    <t>ČRNOMELJ</t>
  </si>
  <si>
    <t>SEVNICA</t>
  </si>
  <si>
    <t>JANKOVIĆ PETER</t>
  </si>
  <si>
    <t>PETAKOVIĆ DRAGO</t>
  </si>
  <si>
    <t>BEDIĆ SLAVKO</t>
  </si>
  <si>
    <t>DOMITROVIĆ TONE</t>
  </si>
  <si>
    <t>BEDIĆ SAŠA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</si>
</sst>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5" borderId="0" xfId="0" applyFont="1" applyFill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49" fontId="7" fillId="34" borderId="19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49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5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45" fillId="0" borderId="2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85" workbookViewId="0" topLeftCell="A1">
      <selection activeCell="L11" sqref="L11"/>
    </sheetView>
  </sheetViews>
  <sheetFormatPr defaultColWidth="9.00390625" defaultRowHeight="12.75"/>
  <cols>
    <col min="1" max="1" width="6.125" style="28" customWidth="1"/>
    <col min="2" max="2" width="26.75390625" style="28" customWidth="1"/>
    <col min="3" max="3" width="26.25390625" style="29" customWidth="1"/>
    <col min="4" max="4" width="5.875" style="29" customWidth="1"/>
    <col min="5" max="5" width="7.375" style="29" customWidth="1"/>
    <col min="6" max="6" width="8.00390625" style="29" customWidth="1"/>
    <col min="7" max="7" width="11.125" style="29" customWidth="1"/>
    <col min="8" max="8" width="9.125" style="29" customWidth="1"/>
    <col min="9" max="9" width="11.125" style="28" customWidth="1"/>
    <col min="10" max="16384" width="9.125" style="28" customWidth="1"/>
  </cols>
  <sheetData>
    <row r="1" spans="1:10" s="27" customFormat="1" ht="15">
      <c r="A1" s="28"/>
      <c r="B1" s="28"/>
      <c r="C1" s="29"/>
      <c r="D1" s="29"/>
      <c r="E1" s="29"/>
      <c r="F1" s="29"/>
      <c r="G1" s="29"/>
      <c r="H1" s="29"/>
      <c r="I1" s="28"/>
      <c r="J1" s="28"/>
    </row>
    <row r="2" spans="1:9" s="27" customFormat="1" ht="14.25" customHeight="1">
      <c r="A2" s="26" t="s">
        <v>25</v>
      </c>
      <c r="B2" s="36"/>
      <c r="C2" s="36"/>
      <c r="D2" s="36"/>
      <c r="E2" s="36"/>
      <c r="F2" s="36"/>
      <c r="G2" s="36"/>
      <c r="H2" s="36"/>
      <c r="I2" s="26"/>
    </row>
    <row r="3" spans="1:9" s="27" customFormat="1" ht="14.25" customHeight="1">
      <c r="A3" s="26" t="s">
        <v>26</v>
      </c>
      <c r="B3" s="36"/>
      <c r="C3" s="36"/>
      <c r="D3" s="36"/>
      <c r="E3" s="36"/>
      <c r="F3" s="36"/>
      <c r="G3" s="36"/>
      <c r="H3" s="36"/>
      <c r="I3" s="26"/>
    </row>
    <row r="4" spans="1:10" ht="20.25" hidden="1">
      <c r="A4" s="26"/>
      <c r="B4" s="16"/>
      <c r="C4" s="16"/>
      <c r="D4" s="16"/>
      <c r="E4" s="16"/>
      <c r="F4" s="16"/>
      <c r="G4" s="16"/>
      <c r="H4" s="26"/>
      <c r="I4" s="26"/>
      <c r="J4" s="27"/>
    </row>
    <row r="5" ht="14.25" hidden="1"/>
    <row r="7" spans="1:9" ht="15.75" customHeight="1" thickBot="1">
      <c r="A7" s="37"/>
      <c r="B7" s="37"/>
      <c r="C7" s="39"/>
      <c r="D7" s="39"/>
      <c r="E7" s="39"/>
      <c r="F7" s="39"/>
      <c r="G7" s="39"/>
      <c r="H7" s="39"/>
      <c r="I7" s="37"/>
    </row>
    <row r="8" spans="1:10" s="18" customFormat="1" ht="27" customHeight="1" thickBot="1">
      <c r="A8" s="73" t="s">
        <v>0</v>
      </c>
      <c r="B8" s="78" t="s">
        <v>1</v>
      </c>
      <c r="C8" s="79" t="s">
        <v>7</v>
      </c>
      <c r="D8" s="77" t="s">
        <v>2</v>
      </c>
      <c r="E8" s="76" t="s">
        <v>3</v>
      </c>
      <c r="F8" s="76" t="s">
        <v>4</v>
      </c>
      <c r="G8" s="76" t="s">
        <v>97</v>
      </c>
      <c r="H8" s="80" t="s">
        <v>5</v>
      </c>
      <c r="I8" s="79" t="s">
        <v>6</v>
      </c>
      <c r="J8" s="28"/>
    </row>
    <row r="9" spans="1:9" s="18" customFormat="1" ht="18" customHeight="1">
      <c r="A9" s="64">
        <v>1</v>
      </c>
      <c r="B9" s="66" t="s">
        <v>23</v>
      </c>
      <c r="C9" s="60"/>
      <c r="D9" s="41"/>
      <c r="E9" s="81" t="s">
        <v>84</v>
      </c>
      <c r="F9" s="87">
        <v>14</v>
      </c>
      <c r="G9" s="87">
        <v>3850</v>
      </c>
      <c r="H9" s="88">
        <v>9</v>
      </c>
      <c r="I9" s="97"/>
    </row>
    <row r="10" spans="1:13" s="18" customFormat="1" ht="18" customHeight="1">
      <c r="A10" s="65">
        <v>2</v>
      </c>
      <c r="B10" s="67" t="s">
        <v>24</v>
      </c>
      <c r="C10" s="57"/>
      <c r="D10" s="43">
        <v>14</v>
      </c>
      <c r="E10" s="82" t="s">
        <v>85</v>
      </c>
      <c r="F10" s="89">
        <v>4</v>
      </c>
      <c r="G10" s="89">
        <v>4310</v>
      </c>
      <c r="H10" s="90">
        <v>6</v>
      </c>
      <c r="I10" s="131">
        <v>7</v>
      </c>
      <c r="M10" s="35"/>
    </row>
    <row r="11" spans="1:9" s="18" customFormat="1" ht="18" customHeight="1" thickBot="1">
      <c r="A11" s="65">
        <v>3</v>
      </c>
      <c r="B11" s="67" t="s">
        <v>32</v>
      </c>
      <c r="C11" s="58" t="s">
        <v>38</v>
      </c>
      <c r="D11" s="40"/>
      <c r="E11" s="83" t="s">
        <v>86</v>
      </c>
      <c r="F11" s="91">
        <v>10</v>
      </c>
      <c r="G11" s="91">
        <v>2890</v>
      </c>
      <c r="H11" s="92">
        <v>7</v>
      </c>
      <c r="I11" s="131"/>
    </row>
    <row r="12" spans="1:10" s="19" customFormat="1" ht="18" customHeight="1" thickBot="1">
      <c r="A12" s="45"/>
      <c r="B12" s="68"/>
      <c r="C12" s="59"/>
      <c r="D12" s="44"/>
      <c r="E12" s="84"/>
      <c r="F12" s="93"/>
      <c r="G12" s="93">
        <f>SUM(G9:G11)</f>
        <v>11050</v>
      </c>
      <c r="H12" s="128">
        <v>22</v>
      </c>
      <c r="I12" s="132"/>
      <c r="J12" s="18"/>
    </row>
    <row r="13" spans="1:9" s="19" customFormat="1" ht="18" customHeight="1">
      <c r="A13" s="64">
        <v>1</v>
      </c>
      <c r="B13" s="69" t="s">
        <v>30</v>
      </c>
      <c r="C13" s="41"/>
      <c r="D13" s="41"/>
      <c r="E13" s="81" t="s">
        <v>85</v>
      </c>
      <c r="F13" s="87">
        <v>9</v>
      </c>
      <c r="G13" s="87">
        <v>2620</v>
      </c>
      <c r="H13" s="88">
        <v>11</v>
      </c>
      <c r="I13" s="133"/>
    </row>
    <row r="14" spans="1:10" s="18" customFormat="1" ht="18" customHeight="1">
      <c r="A14" s="65">
        <v>2</v>
      </c>
      <c r="B14" s="62" t="s">
        <v>31</v>
      </c>
      <c r="C14" s="42"/>
      <c r="D14" s="43">
        <v>10</v>
      </c>
      <c r="E14" s="82" t="s">
        <v>86</v>
      </c>
      <c r="F14" s="89">
        <v>3</v>
      </c>
      <c r="G14" s="89">
        <v>5990</v>
      </c>
      <c r="H14" s="90">
        <v>1</v>
      </c>
      <c r="I14" s="134">
        <v>8</v>
      </c>
      <c r="J14" s="19"/>
    </row>
    <row r="15" spans="1:9" s="18" customFormat="1" ht="18" customHeight="1" thickBot="1">
      <c r="A15" s="65">
        <v>3</v>
      </c>
      <c r="B15" s="62" t="s">
        <v>73</v>
      </c>
      <c r="C15" s="43" t="s">
        <v>39</v>
      </c>
      <c r="D15" s="40"/>
      <c r="E15" s="83" t="s">
        <v>84</v>
      </c>
      <c r="F15" s="91">
        <v>15</v>
      </c>
      <c r="G15" s="91">
        <v>2430</v>
      </c>
      <c r="H15" s="92">
        <v>11</v>
      </c>
      <c r="I15" s="134"/>
    </row>
    <row r="16" spans="1:9" s="18" customFormat="1" ht="18" customHeight="1" thickBot="1">
      <c r="A16" s="74"/>
      <c r="B16" s="63"/>
      <c r="C16" s="44"/>
      <c r="D16" s="44"/>
      <c r="E16" s="84"/>
      <c r="F16" s="93"/>
      <c r="G16" s="93">
        <f>SUM(G13:G15)</f>
        <v>11040</v>
      </c>
      <c r="H16" s="128">
        <v>23</v>
      </c>
      <c r="I16" s="132"/>
    </row>
    <row r="17" spans="1:9" s="18" customFormat="1" ht="18" customHeight="1">
      <c r="A17" s="43">
        <v>1</v>
      </c>
      <c r="B17" s="61" t="s">
        <v>27</v>
      </c>
      <c r="C17" s="42"/>
      <c r="D17" s="42"/>
      <c r="E17" s="85" t="s">
        <v>84</v>
      </c>
      <c r="F17" s="94">
        <v>7</v>
      </c>
      <c r="G17" s="94">
        <v>10300</v>
      </c>
      <c r="H17" s="95">
        <v>3</v>
      </c>
      <c r="I17" s="134"/>
    </row>
    <row r="18" spans="1:9" s="18" customFormat="1" ht="18" customHeight="1">
      <c r="A18" s="65">
        <v>2</v>
      </c>
      <c r="B18" s="62" t="s">
        <v>28</v>
      </c>
      <c r="C18" s="42"/>
      <c r="D18" s="40">
        <v>15</v>
      </c>
      <c r="E18" s="82" t="s">
        <v>85</v>
      </c>
      <c r="F18" s="89">
        <v>1</v>
      </c>
      <c r="G18" s="89">
        <v>9590</v>
      </c>
      <c r="H18" s="90">
        <v>1</v>
      </c>
      <c r="I18" s="134">
        <v>3</v>
      </c>
    </row>
    <row r="19" spans="1:9" s="18" customFormat="1" ht="18" customHeight="1" thickBot="1">
      <c r="A19" s="65">
        <v>3</v>
      </c>
      <c r="B19" s="62" t="s">
        <v>29</v>
      </c>
      <c r="C19" s="43" t="s">
        <v>40</v>
      </c>
      <c r="D19" s="40"/>
      <c r="E19" s="83" t="s">
        <v>86</v>
      </c>
      <c r="F19" s="91">
        <v>11</v>
      </c>
      <c r="G19" s="91">
        <v>1720</v>
      </c>
      <c r="H19" s="92">
        <v>10</v>
      </c>
      <c r="I19" s="134"/>
    </row>
    <row r="20" spans="1:9" s="18" customFormat="1" ht="18" customHeight="1" thickBot="1">
      <c r="A20" s="74"/>
      <c r="B20" s="63"/>
      <c r="C20" s="44"/>
      <c r="D20" s="44"/>
      <c r="E20" s="84"/>
      <c r="F20" s="93"/>
      <c r="G20" s="93">
        <f>SUM(G17:G19)</f>
        <v>21610</v>
      </c>
      <c r="H20" s="128">
        <f>SUM(H19+H18+H17)</f>
        <v>14</v>
      </c>
      <c r="I20" s="132"/>
    </row>
    <row r="21" spans="1:9" s="18" customFormat="1" ht="18" customHeight="1">
      <c r="A21" s="43">
        <v>1</v>
      </c>
      <c r="B21" s="70" t="s">
        <v>33</v>
      </c>
      <c r="C21" s="42"/>
      <c r="D21" s="42"/>
      <c r="E21" s="85" t="s">
        <v>84</v>
      </c>
      <c r="F21" s="94">
        <v>3</v>
      </c>
      <c r="G21" s="94">
        <v>15600</v>
      </c>
      <c r="H21" s="95">
        <v>2</v>
      </c>
      <c r="I21" s="134"/>
    </row>
    <row r="22" spans="1:9" s="18" customFormat="1" ht="18" customHeight="1">
      <c r="A22" s="65">
        <v>2</v>
      </c>
      <c r="B22" s="62" t="s">
        <v>34</v>
      </c>
      <c r="C22" s="42"/>
      <c r="D22" s="40">
        <v>9</v>
      </c>
      <c r="E22" s="82" t="s">
        <v>86</v>
      </c>
      <c r="F22" s="89">
        <v>7</v>
      </c>
      <c r="G22" s="89">
        <v>3190</v>
      </c>
      <c r="H22" s="90">
        <v>5</v>
      </c>
      <c r="I22" s="134">
        <v>1</v>
      </c>
    </row>
    <row r="23" spans="1:9" s="18" customFormat="1" ht="18" customHeight="1" thickBot="1">
      <c r="A23" s="65">
        <v>3</v>
      </c>
      <c r="B23" s="62" t="s">
        <v>35</v>
      </c>
      <c r="C23" s="43" t="s">
        <v>36</v>
      </c>
      <c r="D23" s="40"/>
      <c r="E23" s="83" t="s">
        <v>85</v>
      </c>
      <c r="F23" s="91">
        <v>13</v>
      </c>
      <c r="G23" s="91">
        <v>6780</v>
      </c>
      <c r="H23" s="92">
        <v>2</v>
      </c>
      <c r="I23" s="134"/>
    </row>
    <row r="24" spans="1:9" s="18" customFormat="1" ht="18" customHeight="1" thickBot="1">
      <c r="A24" s="74"/>
      <c r="B24" s="63"/>
      <c r="C24" s="44"/>
      <c r="D24" s="44"/>
      <c r="E24" s="84"/>
      <c r="F24" s="93"/>
      <c r="G24" s="93">
        <f>SUM(G21:G23)</f>
        <v>25570</v>
      </c>
      <c r="H24" s="128">
        <v>9</v>
      </c>
      <c r="I24" s="132"/>
    </row>
    <row r="25" spans="1:9" s="18" customFormat="1" ht="18" customHeight="1">
      <c r="A25" s="43">
        <v>1</v>
      </c>
      <c r="B25" s="70" t="s">
        <v>41</v>
      </c>
      <c r="C25" s="42"/>
      <c r="D25" s="42"/>
      <c r="E25" s="85" t="s">
        <v>85</v>
      </c>
      <c r="F25" s="94">
        <v>12</v>
      </c>
      <c r="G25" s="94">
        <v>6640</v>
      </c>
      <c r="H25" s="95">
        <v>3</v>
      </c>
      <c r="I25" s="134"/>
    </row>
    <row r="26" spans="1:9" s="18" customFormat="1" ht="18" customHeight="1">
      <c r="A26" s="65">
        <v>2</v>
      </c>
      <c r="B26" s="62" t="s">
        <v>42</v>
      </c>
      <c r="C26" s="42"/>
      <c r="D26" s="40">
        <v>3</v>
      </c>
      <c r="E26" s="82" t="s">
        <v>84</v>
      </c>
      <c r="F26" s="89">
        <v>8</v>
      </c>
      <c r="G26" s="89">
        <v>4140</v>
      </c>
      <c r="H26" s="90">
        <v>8</v>
      </c>
      <c r="I26" s="134">
        <v>4</v>
      </c>
    </row>
    <row r="27" spans="1:9" s="18" customFormat="1" ht="18" customHeight="1" thickBot="1">
      <c r="A27" s="65">
        <v>3</v>
      </c>
      <c r="B27" s="62" t="s">
        <v>43</v>
      </c>
      <c r="C27" s="43" t="s">
        <v>37</v>
      </c>
      <c r="D27" s="40"/>
      <c r="E27" s="83" t="s">
        <v>86</v>
      </c>
      <c r="F27" s="91">
        <v>4</v>
      </c>
      <c r="G27" s="91">
        <v>4650</v>
      </c>
      <c r="H27" s="92">
        <v>3</v>
      </c>
      <c r="I27" s="134"/>
    </row>
    <row r="28" spans="1:10" ht="18" customHeight="1" thickBot="1">
      <c r="A28" s="74"/>
      <c r="B28" s="63"/>
      <c r="C28" s="44"/>
      <c r="D28" s="44"/>
      <c r="E28" s="84"/>
      <c r="F28" s="93"/>
      <c r="G28" s="93">
        <f>SUM(G25:G27)</f>
        <v>15430</v>
      </c>
      <c r="H28" s="128">
        <v>14</v>
      </c>
      <c r="I28" s="132"/>
      <c r="J28" s="18"/>
    </row>
    <row r="29" spans="1:9" ht="18" customHeight="1">
      <c r="A29" s="64">
        <v>1</v>
      </c>
      <c r="B29" s="69" t="s">
        <v>44</v>
      </c>
      <c r="C29" s="41"/>
      <c r="D29" s="41"/>
      <c r="E29" s="81" t="s">
        <v>85</v>
      </c>
      <c r="F29" s="87">
        <v>11</v>
      </c>
      <c r="G29" s="87">
        <v>2210</v>
      </c>
      <c r="H29" s="88">
        <v>12</v>
      </c>
      <c r="I29" s="133"/>
    </row>
    <row r="30" spans="1:9" ht="18" customHeight="1">
      <c r="A30" s="65">
        <v>2</v>
      </c>
      <c r="B30" s="62" t="s">
        <v>45</v>
      </c>
      <c r="C30" s="43" t="s">
        <v>46</v>
      </c>
      <c r="D30" s="40">
        <v>7</v>
      </c>
      <c r="E30" s="82" t="s">
        <v>84</v>
      </c>
      <c r="F30" s="89">
        <v>1</v>
      </c>
      <c r="G30" s="89">
        <v>9440</v>
      </c>
      <c r="H30" s="90">
        <v>4</v>
      </c>
      <c r="I30" s="134">
        <v>9</v>
      </c>
    </row>
    <row r="31" spans="1:9" ht="18" customHeight="1" thickBot="1">
      <c r="A31" s="65">
        <v>3</v>
      </c>
      <c r="B31" s="54" t="s">
        <v>48</v>
      </c>
      <c r="C31" s="43" t="s">
        <v>47</v>
      </c>
      <c r="D31" s="40"/>
      <c r="E31" s="83" t="s">
        <v>86</v>
      </c>
      <c r="F31" s="91">
        <v>5</v>
      </c>
      <c r="G31" s="91">
        <v>2670</v>
      </c>
      <c r="H31" s="92">
        <v>8</v>
      </c>
      <c r="I31" s="134"/>
    </row>
    <row r="32" spans="1:9" ht="18" customHeight="1" thickBot="1">
      <c r="A32" s="74"/>
      <c r="B32" s="71"/>
      <c r="C32" s="44"/>
      <c r="D32" s="44"/>
      <c r="E32" s="84"/>
      <c r="F32" s="93"/>
      <c r="G32" s="93">
        <f>SUM(G29:G31)</f>
        <v>14320</v>
      </c>
      <c r="H32" s="128">
        <v>24</v>
      </c>
      <c r="I32" s="132"/>
    </row>
    <row r="33" spans="1:9" ht="18" customHeight="1">
      <c r="A33" s="64">
        <v>1</v>
      </c>
      <c r="B33" s="69" t="s">
        <v>49</v>
      </c>
      <c r="C33" s="41"/>
      <c r="D33" s="41"/>
      <c r="E33" s="81" t="s">
        <v>85</v>
      </c>
      <c r="F33" s="87">
        <v>6</v>
      </c>
      <c r="G33" s="87">
        <v>3500</v>
      </c>
      <c r="H33" s="88">
        <v>9</v>
      </c>
      <c r="I33" s="133"/>
    </row>
    <row r="34" spans="1:9" ht="18" customHeight="1">
      <c r="A34" s="65">
        <v>2</v>
      </c>
      <c r="B34" s="62" t="s">
        <v>50</v>
      </c>
      <c r="C34" s="42"/>
      <c r="D34" s="40">
        <v>13</v>
      </c>
      <c r="E34" s="82" t="s">
        <v>84</v>
      </c>
      <c r="F34" s="89">
        <v>2</v>
      </c>
      <c r="G34" s="89">
        <v>16060</v>
      </c>
      <c r="H34" s="90">
        <v>1</v>
      </c>
      <c r="I34" s="134">
        <v>2</v>
      </c>
    </row>
    <row r="35" spans="1:9" ht="18" customHeight="1" thickBot="1">
      <c r="A35" s="65">
        <v>3</v>
      </c>
      <c r="B35" s="62" t="s">
        <v>51</v>
      </c>
      <c r="C35" s="43" t="s">
        <v>52</v>
      </c>
      <c r="D35" s="40"/>
      <c r="E35" s="83" t="s">
        <v>86</v>
      </c>
      <c r="F35" s="91">
        <v>12</v>
      </c>
      <c r="G35" s="91">
        <v>4960</v>
      </c>
      <c r="H35" s="92">
        <v>2</v>
      </c>
      <c r="I35" s="134"/>
    </row>
    <row r="36" spans="1:9" ht="18" customHeight="1" thickBot="1">
      <c r="A36" s="74"/>
      <c r="B36" s="63"/>
      <c r="C36" s="44"/>
      <c r="D36" s="44"/>
      <c r="E36" s="84"/>
      <c r="F36" s="93"/>
      <c r="G36" s="93">
        <f>SUM(G33:G35)</f>
        <v>24520</v>
      </c>
      <c r="H36" s="128">
        <v>12</v>
      </c>
      <c r="I36" s="132"/>
    </row>
    <row r="37" spans="1:9" ht="18" customHeight="1">
      <c r="A37" s="43">
        <v>1</v>
      </c>
      <c r="B37" s="70" t="s">
        <v>54</v>
      </c>
      <c r="C37" s="42"/>
      <c r="D37" s="42"/>
      <c r="E37" s="85" t="s">
        <v>84</v>
      </c>
      <c r="F37" s="94">
        <v>13</v>
      </c>
      <c r="G37" s="94">
        <v>1670</v>
      </c>
      <c r="H37" s="95">
        <v>12</v>
      </c>
      <c r="I37" s="134"/>
    </row>
    <row r="38" spans="1:9" ht="18" customHeight="1">
      <c r="A38" s="65">
        <v>2</v>
      </c>
      <c r="B38" s="62" t="s">
        <v>55</v>
      </c>
      <c r="C38" s="42"/>
      <c r="D38" s="40">
        <v>6</v>
      </c>
      <c r="E38" s="82" t="s">
        <v>85</v>
      </c>
      <c r="F38" s="89">
        <v>7</v>
      </c>
      <c r="G38" s="89">
        <v>1660</v>
      </c>
      <c r="H38" s="90">
        <v>13</v>
      </c>
      <c r="I38" s="134">
        <v>12</v>
      </c>
    </row>
    <row r="39" spans="1:9" ht="18" customHeight="1" thickBot="1">
      <c r="A39" s="75">
        <v>3</v>
      </c>
      <c r="B39" s="72" t="s">
        <v>56</v>
      </c>
      <c r="C39" s="43" t="s">
        <v>53</v>
      </c>
      <c r="D39" s="40"/>
      <c r="E39" s="83" t="s">
        <v>86</v>
      </c>
      <c r="F39" s="91">
        <v>1</v>
      </c>
      <c r="G39" s="91">
        <v>1950</v>
      </c>
      <c r="H39" s="92">
        <v>9</v>
      </c>
      <c r="I39" s="134"/>
    </row>
    <row r="40" spans="1:9" ht="18" customHeight="1" thickBot="1">
      <c r="A40" s="74"/>
      <c r="B40" s="71"/>
      <c r="C40" s="44"/>
      <c r="D40" s="42"/>
      <c r="E40" s="84"/>
      <c r="F40" s="93"/>
      <c r="G40" s="93">
        <f>SUM(G37:G39)</f>
        <v>5280</v>
      </c>
      <c r="H40" s="128">
        <v>34</v>
      </c>
      <c r="I40" s="132"/>
    </row>
    <row r="41" spans="1:9" ht="18" customHeight="1">
      <c r="A41" s="64">
        <v>1</v>
      </c>
      <c r="B41" s="61" t="s">
        <v>62</v>
      </c>
      <c r="C41" s="57"/>
      <c r="D41" s="41"/>
      <c r="E41" s="86" t="s">
        <v>84</v>
      </c>
      <c r="F41" s="96">
        <v>10</v>
      </c>
      <c r="G41" s="96">
        <v>570</v>
      </c>
      <c r="H41" s="95">
        <v>14</v>
      </c>
      <c r="I41" s="133"/>
    </row>
    <row r="42" spans="1:9" ht="18" customHeight="1">
      <c r="A42" s="65">
        <v>2</v>
      </c>
      <c r="B42" s="62" t="s">
        <v>63</v>
      </c>
      <c r="C42" s="57"/>
      <c r="D42" s="40">
        <v>12</v>
      </c>
      <c r="E42" s="83" t="s">
        <v>85</v>
      </c>
      <c r="F42" s="91">
        <v>14</v>
      </c>
      <c r="G42" s="91">
        <v>1620</v>
      </c>
      <c r="H42" s="90">
        <v>14</v>
      </c>
      <c r="I42" s="134">
        <v>14</v>
      </c>
    </row>
    <row r="43" spans="1:9" ht="18" customHeight="1" thickBot="1">
      <c r="A43" s="65">
        <v>3</v>
      </c>
      <c r="B43" s="54" t="s">
        <v>64</v>
      </c>
      <c r="C43" s="58" t="s">
        <v>60</v>
      </c>
      <c r="D43" s="40"/>
      <c r="E43" s="83" t="s">
        <v>86</v>
      </c>
      <c r="F43" s="91">
        <v>6</v>
      </c>
      <c r="G43" s="91">
        <v>510</v>
      </c>
      <c r="H43" s="92">
        <v>14</v>
      </c>
      <c r="I43" s="134"/>
    </row>
    <row r="44" spans="1:9" ht="18" customHeight="1" thickBot="1">
      <c r="A44" s="45"/>
      <c r="B44" s="63"/>
      <c r="C44" s="59"/>
      <c r="D44" s="44"/>
      <c r="E44" s="84"/>
      <c r="F44" s="93"/>
      <c r="G44" s="93">
        <f>SUM(G41:G43)</f>
        <v>2700</v>
      </c>
      <c r="H44" s="128">
        <v>42</v>
      </c>
      <c r="I44" s="132"/>
    </row>
    <row r="45" spans="1:9" ht="18" customHeight="1">
      <c r="A45" s="64">
        <v>1</v>
      </c>
      <c r="B45" s="47" t="s">
        <v>65</v>
      </c>
      <c r="C45" s="41"/>
      <c r="D45" s="41"/>
      <c r="E45" s="81" t="s">
        <v>84</v>
      </c>
      <c r="F45" s="87">
        <v>6</v>
      </c>
      <c r="G45" s="87">
        <v>3120</v>
      </c>
      <c r="H45" s="88">
        <v>10</v>
      </c>
      <c r="I45" s="133"/>
    </row>
    <row r="46" spans="1:9" ht="18" customHeight="1">
      <c r="A46" s="65">
        <v>2</v>
      </c>
      <c r="B46" s="48" t="s">
        <v>87</v>
      </c>
      <c r="C46" s="43" t="s">
        <v>58</v>
      </c>
      <c r="D46" s="40">
        <v>2</v>
      </c>
      <c r="E46" s="82" t="s">
        <v>85</v>
      </c>
      <c r="F46" s="89">
        <v>10</v>
      </c>
      <c r="G46" s="89">
        <v>5860</v>
      </c>
      <c r="H46" s="90">
        <v>4</v>
      </c>
      <c r="I46" s="134">
        <v>11</v>
      </c>
    </row>
    <row r="47" spans="1:9" ht="18" customHeight="1" thickBot="1">
      <c r="A47" s="65">
        <v>3</v>
      </c>
      <c r="B47" s="48" t="s">
        <v>67</v>
      </c>
      <c r="C47" s="43" t="s">
        <v>61</v>
      </c>
      <c r="D47" s="40"/>
      <c r="E47" s="83" t="s">
        <v>86</v>
      </c>
      <c r="F47" s="91">
        <v>2</v>
      </c>
      <c r="G47" s="91">
        <v>1120</v>
      </c>
      <c r="H47" s="92">
        <v>12</v>
      </c>
      <c r="I47" s="134"/>
    </row>
    <row r="48" spans="1:9" ht="18" customHeight="1" thickBot="1">
      <c r="A48" s="74"/>
      <c r="B48" s="52"/>
      <c r="C48" s="45">
        <v>1</v>
      </c>
      <c r="D48" s="44"/>
      <c r="E48" s="84"/>
      <c r="F48" s="93"/>
      <c r="G48" s="93">
        <f>SUM(G45:G47)</f>
        <v>10100</v>
      </c>
      <c r="H48" s="128">
        <v>26</v>
      </c>
      <c r="I48" s="132"/>
    </row>
    <row r="49" spans="1:9" ht="18" customHeight="1">
      <c r="A49" s="43">
        <v>1</v>
      </c>
      <c r="B49" s="50" t="s">
        <v>66</v>
      </c>
      <c r="C49" s="42"/>
      <c r="D49" s="42"/>
      <c r="E49" s="85" t="s">
        <v>86</v>
      </c>
      <c r="F49" s="94">
        <v>14</v>
      </c>
      <c r="G49" s="94">
        <v>900</v>
      </c>
      <c r="H49" s="95">
        <v>13</v>
      </c>
      <c r="I49" s="134"/>
    </row>
    <row r="50" spans="1:9" ht="18" customHeight="1">
      <c r="A50" s="65">
        <v>2</v>
      </c>
      <c r="B50" s="48" t="s">
        <v>68</v>
      </c>
      <c r="C50" s="43" t="s">
        <v>58</v>
      </c>
      <c r="D50" s="40">
        <v>8</v>
      </c>
      <c r="E50" s="82" t="s">
        <v>84</v>
      </c>
      <c r="F50" s="89">
        <v>4</v>
      </c>
      <c r="G50" s="89">
        <v>0</v>
      </c>
      <c r="H50" s="90">
        <v>16</v>
      </c>
      <c r="I50" s="134">
        <v>13</v>
      </c>
    </row>
    <row r="51" spans="1:9" ht="18" customHeight="1" thickBot="1">
      <c r="A51" s="65">
        <v>3</v>
      </c>
      <c r="B51" s="51" t="s">
        <v>69</v>
      </c>
      <c r="C51" s="43" t="s">
        <v>61</v>
      </c>
      <c r="D51" s="40"/>
      <c r="E51" s="83" t="s">
        <v>85</v>
      </c>
      <c r="F51" s="91">
        <v>8</v>
      </c>
      <c r="G51" s="91">
        <v>4220</v>
      </c>
      <c r="H51" s="92">
        <v>7</v>
      </c>
      <c r="I51" s="134"/>
    </row>
    <row r="52" spans="1:9" ht="18" customHeight="1" thickBot="1">
      <c r="A52" s="74"/>
      <c r="B52" s="52"/>
      <c r="C52" s="45">
        <v>2</v>
      </c>
      <c r="D52" s="44"/>
      <c r="E52" s="84"/>
      <c r="F52" s="93"/>
      <c r="G52" s="93">
        <f>SUM(G49:G51)</f>
        <v>5120</v>
      </c>
      <c r="H52" s="128">
        <v>36</v>
      </c>
      <c r="I52" s="132"/>
    </row>
    <row r="53" spans="1:9" ht="18" customHeight="1">
      <c r="A53" s="43">
        <v>1</v>
      </c>
      <c r="B53" s="47" t="s">
        <v>70</v>
      </c>
      <c r="C53" s="55"/>
      <c r="D53" s="41"/>
      <c r="E53" s="81" t="s">
        <v>84</v>
      </c>
      <c r="F53" s="87">
        <v>9</v>
      </c>
      <c r="G53" s="87">
        <v>6050</v>
      </c>
      <c r="H53" s="98">
        <v>7</v>
      </c>
      <c r="I53" s="134"/>
    </row>
    <row r="54" spans="1:9" ht="18" customHeight="1">
      <c r="A54" s="65">
        <v>2</v>
      </c>
      <c r="B54" s="48" t="s">
        <v>71</v>
      </c>
      <c r="C54" s="38" t="s">
        <v>58</v>
      </c>
      <c r="D54" s="40">
        <v>4</v>
      </c>
      <c r="E54" s="82" t="s">
        <v>85</v>
      </c>
      <c r="F54" s="89">
        <v>3</v>
      </c>
      <c r="G54" s="89">
        <v>4060</v>
      </c>
      <c r="H54" s="99">
        <v>8</v>
      </c>
      <c r="I54" s="134">
        <v>10</v>
      </c>
    </row>
    <row r="55" spans="1:9" ht="18" customHeight="1" thickBot="1">
      <c r="A55" s="75">
        <v>3</v>
      </c>
      <c r="B55" s="53" t="s">
        <v>72</v>
      </c>
      <c r="C55" s="38" t="s">
        <v>61</v>
      </c>
      <c r="D55" s="42"/>
      <c r="E55" s="83" t="s">
        <v>86</v>
      </c>
      <c r="F55" s="91">
        <v>13</v>
      </c>
      <c r="G55" s="91">
        <v>1230</v>
      </c>
      <c r="H55" s="100">
        <v>11</v>
      </c>
      <c r="I55" s="134"/>
    </row>
    <row r="56" spans="1:9" ht="18" customHeight="1" thickBot="1">
      <c r="A56" s="74"/>
      <c r="B56" s="52"/>
      <c r="C56" s="56">
        <v>3</v>
      </c>
      <c r="D56" s="44"/>
      <c r="E56" s="84"/>
      <c r="F56" s="93"/>
      <c r="G56" s="93">
        <f>SUM(G53:G55)</f>
        <v>11340</v>
      </c>
      <c r="H56" s="128">
        <v>26</v>
      </c>
      <c r="I56" s="132"/>
    </row>
    <row r="57" spans="1:9" ht="18" customHeight="1">
      <c r="A57" s="43">
        <v>1</v>
      </c>
      <c r="B57" s="50" t="s">
        <v>78</v>
      </c>
      <c r="C57" s="42"/>
      <c r="D57" s="42"/>
      <c r="E57" s="85" t="s">
        <v>84</v>
      </c>
      <c r="F57" s="94">
        <v>12</v>
      </c>
      <c r="G57" s="94">
        <v>6710</v>
      </c>
      <c r="H57" s="95">
        <v>5</v>
      </c>
      <c r="I57" s="134"/>
    </row>
    <row r="58" spans="1:9" ht="18" customHeight="1">
      <c r="A58" s="65">
        <v>2</v>
      </c>
      <c r="B58" s="49" t="s">
        <v>79</v>
      </c>
      <c r="C58" s="43"/>
      <c r="D58" s="40">
        <v>1</v>
      </c>
      <c r="E58" s="82" t="s">
        <v>86</v>
      </c>
      <c r="F58" s="89">
        <v>8</v>
      </c>
      <c r="G58" s="89">
        <v>3550</v>
      </c>
      <c r="H58" s="90">
        <v>4</v>
      </c>
      <c r="I58" s="134">
        <v>6</v>
      </c>
    </row>
    <row r="59" spans="1:9" ht="18" customHeight="1" thickBot="1">
      <c r="A59" s="75">
        <v>3</v>
      </c>
      <c r="B59" s="51" t="s">
        <v>80</v>
      </c>
      <c r="C59" s="43" t="s">
        <v>59</v>
      </c>
      <c r="D59" s="42"/>
      <c r="E59" s="83" t="s">
        <v>85</v>
      </c>
      <c r="F59" s="91">
        <v>2</v>
      </c>
      <c r="G59" s="91">
        <v>3390</v>
      </c>
      <c r="H59" s="92">
        <v>10</v>
      </c>
      <c r="I59" s="134"/>
    </row>
    <row r="60" spans="1:9" ht="18" customHeight="1" thickBot="1">
      <c r="A60" s="52"/>
      <c r="B60" s="52"/>
      <c r="C60" s="46"/>
      <c r="D60" s="46"/>
      <c r="E60" s="101"/>
      <c r="F60" s="102"/>
      <c r="G60" s="102">
        <f>SUM(G57:G59)</f>
        <v>13650</v>
      </c>
      <c r="H60" s="129">
        <v>19</v>
      </c>
      <c r="I60" s="135"/>
    </row>
    <row r="61" spans="1:9" ht="18" customHeight="1">
      <c r="A61" s="43">
        <v>1</v>
      </c>
      <c r="B61" s="50" t="s">
        <v>81</v>
      </c>
      <c r="C61" s="42"/>
      <c r="D61" s="42"/>
      <c r="E61" s="85" t="s">
        <v>86</v>
      </c>
      <c r="F61" s="94">
        <v>15</v>
      </c>
      <c r="G61" s="94">
        <v>3140</v>
      </c>
      <c r="H61" s="95">
        <v>6</v>
      </c>
      <c r="I61" s="134"/>
    </row>
    <row r="62" spans="1:9" ht="18" customHeight="1">
      <c r="A62" s="65">
        <v>2</v>
      </c>
      <c r="B62" s="48" t="s">
        <v>82</v>
      </c>
      <c r="C62" s="43"/>
      <c r="D62" s="40">
        <v>11</v>
      </c>
      <c r="E62" s="82" t="s">
        <v>85</v>
      </c>
      <c r="F62" s="89">
        <v>5</v>
      </c>
      <c r="G62" s="89">
        <v>5460</v>
      </c>
      <c r="H62" s="90">
        <v>5</v>
      </c>
      <c r="I62" s="134">
        <v>5</v>
      </c>
    </row>
    <row r="63" spans="1:9" ht="18" customHeight="1" thickBot="1">
      <c r="A63" s="65">
        <v>3</v>
      </c>
      <c r="B63" s="51" t="s">
        <v>83</v>
      </c>
      <c r="C63" s="43" t="s">
        <v>57</v>
      </c>
      <c r="D63" s="42"/>
      <c r="E63" s="83" t="s">
        <v>84</v>
      </c>
      <c r="F63" s="91">
        <v>11</v>
      </c>
      <c r="G63" s="91">
        <v>6120</v>
      </c>
      <c r="H63" s="92">
        <v>6</v>
      </c>
      <c r="I63" s="134"/>
    </row>
    <row r="64" spans="1:9" ht="18" customHeight="1" thickBot="1">
      <c r="A64" s="74"/>
      <c r="B64" s="52"/>
      <c r="C64" s="45"/>
      <c r="D64" s="44"/>
      <c r="E64" s="84"/>
      <c r="F64" s="93"/>
      <c r="G64" s="93">
        <f>SUM(G61:G63)</f>
        <v>14720</v>
      </c>
      <c r="H64" s="128">
        <v>17</v>
      </c>
      <c r="I64" s="132"/>
    </row>
    <row r="65" spans="1:9" ht="18" customHeight="1">
      <c r="A65" s="64">
        <v>1</v>
      </c>
      <c r="B65" s="47" t="s">
        <v>75</v>
      </c>
      <c r="C65" s="41"/>
      <c r="D65" s="41"/>
      <c r="E65" s="81" t="s">
        <v>84</v>
      </c>
      <c r="F65" s="87">
        <v>5</v>
      </c>
      <c r="G65" s="87">
        <v>830</v>
      </c>
      <c r="H65" s="88">
        <v>13</v>
      </c>
      <c r="I65" s="133"/>
    </row>
    <row r="66" spans="1:9" ht="18" customHeight="1">
      <c r="A66" s="65">
        <v>2</v>
      </c>
      <c r="B66" s="48" t="s">
        <v>76</v>
      </c>
      <c r="C66" s="43"/>
      <c r="D66" s="40">
        <v>5</v>
      </c>
      <c r="E66" s="82" t="s">
        <v>85</v>
      </c>
      <c r="F66" s="89">
        <v>15</v>
      </c>
      <c r="G66" s="89">
        <v>790</v>
      </c>
      <c r="H66" s="90">
        <v>15</v>
      </c>
      <c r="I66" s="134">
        <v>15</v>
      </c>
    </row>
    <row r="67" spans="1:9" ht="18" customHeight="1" thickBot="1">
      <c r="A67" s="65">
        <v>3</v>
      </c>
      <c r="B67" s="51" t="s">
        <v>77</v>
      </c>
      <c r="C67" s="43" t="s">
        <v>74</v>
      </c>
      <c r="D67" s="42"/>
      <c r="E67" s="83" t="s">
        <v>86</v>
      </c>
      <c r="F67" s="91">
        <v>9</v>
      </c>
      <c r="G67" s="91">
        <v>420</v>
      </c>
      <c r="H67" s="92">
        <v>15</v>
      </c>
      <c r="I67" s="134"/>
    </row>
    <row r="68" spans="1:9" ht="18" customHeight="1">
      <c r="A68" s="75"/>
      <c r="B68" s="53"/>
      <c r="C68" s="43"/>
      <c r="D68" s="42"/>
      <c r="E68" s="110"/>
      <c r="F68" s="111"/>
      <c r="G68" s="111">
        <f>SUM(G65:G67)</f>
        <v>2040</v>
      </c>
      <c r="H68" s="130">
        <v>43</v>
      </c>
      <c r="I68" s="134"/>
    </row>
    <row r="69" spans="1:9" ht="9.75" customHeight="1">
      <c r="A69" s="126"/>
      <c r="B69" s="126"/>
      <c r="C69" s="127"/>
      <c r="D69" s="127"/>
      <c r="E69" s="127"/>
      <c r="F69" s="127"/>
      <c r="G69" s="127"/>
      <c r="H69" s="127"/>
      <c r="I69" s="126"/>
    </row>
    <row r="70" spans="1:9" ht="27.75" customHeight="1">
      <c r="A70" s="21"/>
      <c r="B70" s="113" t="s">
        <v>98</v>
      </c>
      <c r="C70" s="114"/>
      <c r="D70" s="114"/>
      <c r="E70" s="114"/>
      <c r="F70" s="114"/>
      <c r="G70" s="113">
        <f>SUM(G68,G64,G60,G56,G52,G48,G44,G40,G36,G32,G28,G24,G20,G16,G12)</f>
        <v>188490</v>
      </c>
      <c r="H70" s="112"/>
      <c r="I70" s="21"/>
    </row>
    <row r="71" ht="19.5" customHeight="1"/>
    <row r="72" ht="19.5" customHeight="1"/>
    <row r="73" ht="19.5" customHeight="1"/>
    <row r="74" ht="19.5" customHeight="1"/>
    <row r="75" ht="14.25" customHeight="1"/>
    <row r="76" ht="9.75" customHeight="1"/>
    <row r="77" ht="27.7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8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printOptions/>
  <pageMargins left="0.3937007874015748" right="0.1968503937007874" top="0.5905511811023623" bottom="0.5511811023622047" header="0.3937007874015748" footer="0.2755905511811024"/>
  <pageSetup fitToWidth="2" horizontalDpi="300" verticalDpi="300" orientation="portrait" paperSize="9" scale="88" r:id="rId1"/>
  <headerFooter alignWithMargins="0">
    <oddHeader>&amp;LZvezek 1/List 1&amp;RStran &amp;P od &amp;N</oddHeader>
    <oddFooter>&amp;C&amp;F</oddFooter>
  </headerFooter>
  <colBreaks count="1" manualBreakCount="1">
    <brk id="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8">
      <selection activeCell="I45" sqref="I44:I45"/>
    </sheetView>
  </sheetViews>
  <sheetFormatPr defaultColWidth="9.00390625" defaultRowHeight="12.75"/>
  <cols>
    <col min="2" max="2" width="20.75390625" style="0" customWidth="1"/>
    <col min="3" max="3" width="25.25390625" style="0" customWidth="1"/>
    <col min="4" max="4" width="11.00390625" style="0" bestFit="1" customWidth="1"/>
    <col min="5" max="5" width="25.75390625" style="0" customWidth="1"/>
  </cols>
  <sheetData>
    <row r="1" spans="1:5" ht="20.25">
      <c r="A1" s="16" t="s">
        <v>8</v>
      </c>
      <c r="B1" s="17"/>
      <c r="C1" s="17"/>
      <c r="D1" s="17"/>
      <c r="E1" s="17"/>
    </row>
    <row r="2" spans="3:5" ht="12.75">
      <c r="C2" s="2"/>
      <c r="D2" s="2"/>
      <c r="E2" s="2"/>
    </row>
    <row r="3" spans="1:5" s="11" customFormat="1" ht="18">
      <c r="A3" s="1" t="s">
        <v>9</v>
      </c>
      <c r="B3"/>
      <c r="C3" s="2"/>
      <c r="D3" s="2"/>
      <c r="E3" s="2"/>
    </row>
    <row r="4" spans="1:5" ht="9.75" customHeight="1" thickBot="1">
      <c r="A4" s="9"/>
      <c r="B4" s="9"/>
      <c r="C4" s="10"/>
      <c r="D4" s="10"/>
      <c r="E4" s="10"/>
    </row>
    <row r="5" spans="1:5" ht="18" customHeight="1" thickBot="1">
      <c r="A5" s="34" t="s">
        <v>4</v>
      </c>
      <c r="B5" s="34" t="s">
        <v>1</v>
      </c>
      <c r="C5" s="34" t="s">
        <v>7</v>
      </c>
      <c r="D5" s="34" t="s">
        <v>11</v>
      </c>
      <c r="E5" s="34" t="s">
        <v>10</v>
      </c>
    </row>
    <row r="6" spans="1:5" s="8" customFormat="1" ht="12" customHeight="1">
      <c r="A6" s="117">
        <v>2</v>
      </c>
      <c r="B6" s="118" t="s">
        <v>50</v>
      </c>
      <c r="C6" s="115" t="s">
        <v>99</v>
      </c>
      <c r="D6" s="115">
        <v>16060</v>
      </c>
      <c r="E6" s="115">
        <v>1</v>
      </c>
    </row>
    <row r="7" spans="1:5" s="8" customFormat="1" ht="12" customHeight="1">
      <c r="A7" s="119">
        <v>3</v>
      </c>
      <c r="B7" s="118" t="s">
        <v>33</v>
      </c>
      <c r="C7" s="115" t="s">
        <v>36</v>
      </c>
      <c r="D7" s="115">
        <v>15600</v>
      </c>
      <c r="E7" s="115">
        <v>2</v>
      </c>
    </row>
    <row r="8" spans="1:5" s="8" customFormat="1" ht="12" customHeight="1">
      <c r="A8" s="117">
        <v>7</v>
      </c>
      <c r="B8" s="118" t="s">
        <v>27</v>
      </c>
      <c r="C8" s="115" t="s">
        <v>100</v>
      </c>
      <c r="D8" s="115">
        <v>10300</v>
      </c>
      <c r="E8" s="115">
        <v>3</v>
      </c>
    </row>
    <row r="9" spans="1:5" s="8" customFormat="1" ht="12" customHeight="1">
      <c r="A9" s="117">
        <v>1</v>
      </c>
      <c r="B9" s="118" t="s">
        <v>45</v>
      </c>
      <c r="C9" s="115" t="s">
        <v>93</v>
      </c>
      <c r="D9" s="115">
        <v>9440</v>
      </c>
      <c r="E9" s="115">
        <v>4</v>
      </c>
    </row>
    <row r="10" spans="1:5" s="8" customFormat="1" ht="12" customHeight="1">
      <c r="A10" s="117">
        <v>12</v>
      </c>
      <c r="B10" s="118" t="s">
        <v>78</v>
      </c>
      <c r="C10" s="120" t="s">
        <v>101</v>
      </c>
      <c r="D10" s="115">
        <v>6710</v>
      </c>
      <c r="E10" s="115">
        <v>5</v>
      </c>
    </row>
    <row r="11" spans="1:5" s="8" customFormat="1" ht="12" customHeight="1">
      <c r="A11" s="117">
        <v>11</v>
      </c>
      <c r="B11" s="118" t="s">
        <v>102</v>
      </c>
      <c r="C11" s="115" t="s">
        <v>103</v>
      </c>
      <c r="D11" s="115">
        <v>6120</v>
      </c>
      <c r="E11" s="115">
        <v>6</v>
      </c>
    </row>
    <row r="12" spans="1:5" s="8" customFormat="1" ht="12" customHeight="1">
      <c r="A12" s="117">
        <v>9</v>
      </c>
      <c r="B12" s="118" t="s">
        <v>70</v>
      </c>
      <c r="C12" s="115" t="s">
        <v>104</v>
      </c>
      <c r="D12" s="115">
        <v>6050</v>
      </c>
      <c r="E12" s="115">
        <v>7</v>
      </c>
    </row>
    <row r="13" spans="1:5" s="8" customFormat="1" ht="12" customHeight="1">
      <c r="A13" s="117">
        <v>8</v>
      </c>
      <c r="B13" s="118" t="s">
        <v>42</v>
      </c>
      <c r="C13" s="115" t="s">
        <v>106</v>
      </c>
      <c r="D13" s="115">
        <v>4140</v>
      </c>
      <c r="E13" s="115">
        <v>8</v>
      </c>
    </row>
    <row r="14" spans="1:5" s="8" customFormat="1" ht="12" customHeight="1">
      <c r="A14" s="117">
        <v>14</v>
      </c>
      <c r="B14" s="118" t="s">
        <v>23</v>
      </c>
      <c r="C14" s="115" t="s">
        <v>107</v>
      </c>
      <c r="D14" s="115">
        <v>3850</v>
      </c>
      <c r="E14" s="115">
        <v>9</v>
      </c>
    </row>
    <row r="15" spans="1:5" s="8" customFormat="1" ht="12" customHeight="1">
      <c r="A15" s="117">
        <v>6</v>
      </c>
      <c r="B15" s="118" t="s">
        <v>65</v>
      </c>
      <c r="C15" s="115" t="s">
        <v>108</v>
      </c>
      <c r="D15" s="115">
        <v>3120</v>
      </c>
      <c r="E15" s="115">
        <v>10</v>
      </c>
    </row>
    <row r="16" spans="1:5" s="8" customFormat="1" ht="12" customHeight="1" hidden="1">
      <c r="A16" s="117"/>
      <c r="B16" s="118"/>
      <c r="C16" s="115"/>
      <c r="D16" s="115"/>
      <c r="E16" s="115"/>
    </row>
    <row r="17" spans="1:5" s="8" customFormat="1" ht="12" customHeight="1" hidden="1">
      <c r="A17" s="117"/>
      <c r="B17" s="118"/>
      <c r="C17" s="115"/>
      <c r="D17" s="115"/>
      <c r="E17" s="115"/>
    </row>
    <row r="18" spans="1:5" s="8" customFormat="1" ht="12" customHeight="1">
      <c r="A18" s="117">
        <v>15</v>
      </c>
      <c r="B18" s="118" t="s">
        <v>73</v>
      </c>
      <c r="C18" s="115" t="s">
        <v>109</v>
      </c>
      <c r="D18" s="115">
        <v>2430</v>
      </c>
      <c r="E18" s="115">
        <v>11</v>
      </c>
    </row>
    <row r="19" spans="1:5" ht="12" customHeight="1">
      <c r="A19" s="117">
        <v>13</v>
      </c>
      <c r="B19" s="118" t="s">
        <v>54</v>
      </c>
      <c r="C19" s="115" t="s">
        <v>110</v>
      </c>
      <c r="D19" s="115">
        <v>1670</v>
      </c>
      <c r="E19" s="115">
        <v>12</v>
      </c>
    </row>
    <row r="20" spans="1:5" ht="12" customHeight="1">
      <c r="A20" s="117">
        <v>5</v>
      </c>
      <c r="B20" s="118" t="s">
        <v>75</v>
      </c>
      <c r="C20" s="120" t="s">
        <v>74</v>
      </c>
      <c r="D20" s="115">
        <v>830</v>
      </c>
      <c r="E20" s="115">
        <v>13</v>
      </c>
    </row>
    <row r="21" spans="1:5" ht="12" customHeight="1">
      <c r="A21" s="117">
        <v>10</v>
      </c>
      <c r="B21" s="121" t="s">
        <v>62</v>
      </c>
      <c r="C21" s="115" t="s">
        <v>111</v>
      </c>
      <c r="D21" s="115">
        <v>570</v>
      </c>
      <c r="E21" s="115">
        <v>14</v>
      </c>
    </row>
    <row r="22" spans="1:5" s="8" customFormat="1" ht="12" customHeight="1" thickBot="1">
      <c r="A22" s="117">
        <v>4</v>
      </c>
      <c r="B22" s="121" t="s">
        <v>68</v>
      </c>
      <c r="C22" s="115" t="s">
        <v>105</v>
      </c>
      <c r="D22" s="124">
        <v>0</v>
      </c>
      <c r="E22" s="115">
        <v>16</v>
      </c>
    </row>
    <row r="23" s="8" customFormat="1" ht="17.25" customHeight="1" thickBot="1">
      <c r="D23" s="125">
        <f>SUM(D6+D7+D8+D9+D10+D11+D12+D13+D14+D15+D18+D19+D20+D21+D22)</f>
        <v>86890</v>
      </c>
    </row>
    <row r="24" spans="1:5" s="8" customFormat="1" ht="16.5" customHeight="1">
      <c r="A24" s="1" t="s">
        <v>12</v>
      </c>
      <c r="B24"/>
      <c r="C24" s="2"/>
      <c r="D24" s="2"/>
      <c r="E24" s="2"/>
    </row>
    <row r="25" spans="1:5" s="8" customFormat="1" ht="12" customHeight="1" thickBot="1">
      <c r="A25" s="9"/>
      <c r="B25" s="9"/>
      <c r="C25" s="10"/>
      <c r="D25" s="10"/>
      <c r="E25" s="10"/>
    </row>
    <row r="26" spans="1:5" s="8" customFormat="1" ht="18" customHeight="1" thickBot="1">
      <c r="A26" s="34" t="s">
        <v>4</v>
      </c>
      <c r="B26" s="34" t="s">
        <v>1</v>
      </c>
      <c r="C26" s="34" t="s">
        <v>7</v>
      </c>
      <c r="D26" s="34" t="s">
        <v>11</v>
      </c>
      <c r="E26" s="34" t="s">
        <v>10</v>
      </c>
    </row>
    <row r="27" spans="1:5" s="8" customFormat="1" ht="12" customHeight="1">
      <c r="A27" s="115">
        <v>3</v>
      </c>
      <c r="B27" s="118" t="s">
        <v>31</v>
      </c>
      <c r="C27" s="115" t="s">
        <v>109</v>
      </c>
      <c r="D27" s="116">
        <v>5990</v>
      </c>
      <c r="E27" s="116">
        <v>1</v>
      </c>
    </row>
    <row r="28" spans="1:5" s="8" customFormat="1" ht="12" customHeight="1">
      <c r="A28" s="115">
        <v>12</v>
      </c>
      <c r="B28" s="121" t="s">
        <v>51</v>
      </c>
      <c r="C28" s="115" t="s">
        <v>99</v>
      </c>
      <c r="D28" s="115">
        <v>4960</v>
      </c>
      <c r="E28" s="115">
        <v>2</v>
      </c>
    </row>
    <row r="29" spans="1:5" s="8" customFormat="1" ht="12" customHeight="1">
      <c r="A29" s="115">
        <v>4</v>
      </c>
      <c r="B29" s="121" t="s">
        <v>43</v>
      </c>
      <c r="C29" s="115" t="s">
        <v>106</v>
      </c>
      <c r="D29" s="115">
        <v>4650</v>
      </c>
      <c r="E29" s="115">
        <v>3</v>
      </c>
    </row>
    <row r="30" spans="1:5" s="8" customFormat="1" ht="12" customHeight="1">
      <c r="A30" s="115">
        <v>8</v>
      </c>
      <c r="B30" s="118" t="s">
        <v>79</v>
      </c>
      <c r="C30" s="120" t="s">
        <v>101</v>
      </c>
      <c r="D30" s="115">
        <v>3550</v>
      </c>
      <c r="E30" s="115">
        <v>4</v>
      </c>
    </row>
    <row r="31" spans="1:5" s="8" customFormat="1" ht="12" customHeight="1">
      <c r="A31" s="115">
        <v>7</v>
      </c>
      <c r="B31" s="122" t="s">
        <v>34</v>
      </c>
      <c r="C31" s="115" t="s">
        <v>36</v>
      </c>
      <c r="D31" s="115">
        <v>3190</v>
      </c>
      <c r="E31" s="115">
        <v>5</v>
      </c>
    </row>
    <row r="32" spans="1:5" s="8" customFormat="1" ht="12" customHeight="1">
      <c r="A32" s="115">
        <v>15</v>
      </c>
      <c r="B32" s="118" t="s">
        <v>112</v>
      </c>
      <c r="C32" s="115" t="s">
        <v>103</v>
      </c>
      <c r="D32" s="115">
        <v>3140</v>
      </c>
      <c r="E32" s="115">
        <v>6</v>
      </c>
    </row>
    <row r="33" spans="1:5" s="8" customFormat="1" ht="12" customHeight="1">
      <c r="A33" s="115">
        <v>10</v>
      </c>
      <c r="B33" s="118" t="s">
        <v>32</v>
      </c>
      <c r="C33" s="115" t="s">
        <v>107</v>
      </c>
      <c r="D33" s="115">
        <v>2890</v>
      </c>
      <c r="E33" s="115">
        <v>7</v>
      </c>
    </row>
    <row r="34" spans="1:5" ht="12" customHeight="1">
      <c r="A34" s="115">
        <v>5</v>
      </c>
      <c r="B34" s="118" t="s">
        <v>48</v>
      </c>
      <c r="C34" s="115" t="s">
        <v>93</v>
      </c>
      <c r="D34" s="115">
        <v>2670</v>
      </c>
      <c r="E34" s="115">
        <v>8</v>
      </c>
    </row>
    <row r="35" spans="1:5" s="11" customFormat="1" ht="12" customHeight="1">
      <c r="A35" s="115">
        <v>1</v>
      </c>
      <c r="B35" s="118" t="s">
        <v>56</v>
      </c>
      <c r="C35" s="115" t="s">
        <v>110</v>
      </c>
      <c r="D35" s="115">
        <v>1950</v>
      </c>
      <c r="E35" s="115">
        <v>9</v>
      </c>
    </row>
    <row r="36" spans="1:5" s="8" customFormat="1" ht="12" customHeight="1">
      <c r="A36" s="115">
        <v>11</v>
      </c>
      <c r="B36" s="118" t="s">
        <v>29</v>
      </c>
      <c r="C36" s="115" t="s">
        <v>100</v>
      </c>
      <c r="D36" s="115">
        <v>1720</v>
      </c>
      <c r="E36" s="115">
        <v>10</v>
      </c>
    </row>
    <row r="37" spans="1:5" ht="12" customHeight="1">
      <c r="A37" s="115">
        <v>13</v>
      </c>
      <c r="B37" s="118" t="s">
        <v>72</v>
      </c>
      <c r="C37" s="115" t="s">
        <v>104</v>
      </c>
      <c r="D37" s="115">
        <v>1230</v>
      </c>
      <c r="E37" s="115">
        <v>11</v>
      </c>
    </row>
    <row r="38" spans="1:5" s="8" customFormat="1" ht="12" customHeight="1">
      <c r="A38" s="115">
        <v>2</v>
      </c>
      <c r="B38" s="118" t="s">
        <v>67</v>
      </c>
      <c r="C38" s="115" t="s">
        <v>108</v>
      </c>
      <c r="D38" s="115">
        <v>1120</v>
      </c>
      <c r="E38" s="115">
        <v>12</v>
      </c>
    </row>
    <row r="39" spans="1:5" s="8" customFormat="1" ht="12" customHeight="1">
      <c r="A39" s="115">
        <v>14</v>
      </c>
      <c r="B39" s="118" t="s">
        <v>113</v>
      </c>
      <c r="C39" s="115" t="s">
        <v>105</v>
      </c>
      <c r="D39" s="115">
        <v>900</v>
      </c>
      <c r="E39" s="115">
        <v>13</v>
      </c>
    </row>
    <row r="40" spans="1:5" s="8" customFormat="1" ht="12" customHeight="1">
      <c r="A40" s="115">
        <v>6</v>
      </c>
      <c r="B40" s="121" t="s">
        <v>64</v>
      </c>
      <c r="C40" s="115" t="s">
        <v>111</v>
      </c>
      <c r="D40" s="115">
        <v>510</v>
      </c>
      <c r="E40" s="115">
        <v>14</v>
      </c>
    </row>
    <row r="41" spans="1:5" s="8" customFormat="1" ht="12" customHeight="1" thickBot="1">
      <c r="A41" s="115">
        <v>9</v>
      </c>
      <c r="B41" s="121" t="s">
        <v>114</v>
      </c>
      <c r="C41" s="120" t="s">
        <v>74</v>
      </c>
      <c r="D41" s="124">
        <v>420</v>
      </c>
      <c r="E41" s="115">
        <v>15</v>
      </c>
    </row>
    <row r="42" spans="1:5" s="8" customFormat="1" ht="17.25" customHeight="1" thickBot="1">
      <c r="A42"/>
      <c r="B42"/>
      <c r="C42"/>
      <c r="D42" s="125">
        <f>SUM(D27:D41)</f>
        <v>38890</v>
      </c>
      <c r="E42"/>
    </row>
    <row r="43" spans="1:5" s="8" customFormat="1" ht="16.5" customHeight="1">
      <c r="A43" s="1" t="s">
        <v>13</v>
      </c>
      <c r="B43"/>
      <c r="C43" s="2"/>
      <c r="D43" s="2"/>
      <c r="E43" s="2"/>
    </row>
    <row r="44" spans="1:5" s="8" customFormat="1" ht="12" customHeight="1" thickBot="1">
      <c r="A44" s="9"/>
      <c r="B44" s="9"/>
      <c r="C44" s="10"/>
      <c r="D44" s="10"/>
      <c r="E44" s="10"/>
    </row>
    <row r="45" spans="1:5" s="8" customFormat="1" ht="15" customHeight="1" thickBot="1">
      <c r="A45" s="34" t="s">
        <v>4</v>
      </c>
      <c r="B45" s="34" t="s">
        <v>1</v>
      </c>
      <c r="C45" s="34" t="s">
        <v>7</v>
      </c>
      <c r="D45" s="34" t="s">
        <v>11</v>
      </c>
      <c r="E45" s="34" t="s">
        <v>10</v>
      </c>
    </row>
    <row r="46" spans="1:5" s="8" customFormat="1" ht="12" customHeight="1">
      <c r="A46" s="115">
        <v>1</v>
      </c>
      <c r="B46" s="123" t="s">
        <v>28</v>
      </c>
      <c r="C46" s="115" t="s">
        <v>100</v>
      </c>
      <c r="D46" s="116">
        <v>9590</v>
      </c>
      <c r="E46" s="116">
        <v>1</v>
      </c>
    </row>
    <row r="47" spans="1:5" s="8" customFormat="1" ht="12" customHeight="1">
      <c r="A47" s="115">
        <v>13</v>
      </c>
      <c r="B47" s="122" t="s">
        <v>35</v>
      </c>
      <c r="C47" s="115" t="s">
        <v>36</v>
      </c>
      <c r="D47" s="115">
        <v>6780</v>
      </c>
      <c r="E47" s="115">
        <v>2</v>
      </c>
    </row>
    <row r="48" spans="1:5" s="8" customFormat="1" ht="12" customHeight="1">
      <c r="A48" s="115">
        <v>12</v>
      </c>
      <c r="B48" s="118" t="s">
        <v>41</v>
      </c>
      <c r="C48" s="115" t="s">
        <v>106</v>
      </c>
      <c r="D48" s="115">
        <v>6640</v>
      </c>
      <c r="E48" s="115">
        <v>3</v>
      </c>
    </row>
    <row r="49" spans="1:5" s="8" customFormat="1" ht="12" customHeight="1">
      <c r="A49" s="115">
        <v>10</v>
      </c>
      <c r="B49" s="118" t="s">
        <v>87</v>
      </c>
      <c r="C49" s="115" t="s">
        <v>108</v>
      </c>
      <c r="D49" s="115">
        <v>5860</v>
      </c>
      <c r="E49" s="115">
        <v>4</v>
      </c>
    </row>
    <row r="50" spans="1:5" ht="12" customHeight="1">
      <c r="A50" s="115">
        <v>5</v>
      </c>
      <c r="B50" s="118" t="s">
        <v>82</v>
      </c>
      <c r="C50" s="115" t="s">
        <v>103</v>
      </c>
      <c r="D50" s="115">
        <v>5460</v>
      </c>
      <c r="E50" s="115">
        <v>5</v>
      </c>
    </row>
    <row r="51" spans="1:5" ht="12" customHeight="1">
      <c r="A51" s="115">
        <v>4</v>
      </c>
      <c r="B51" s="118" t="s">
        <v>24</v>
      </c>
      <c r="C51" s="115" t="s">
        <v>107</v>
      </c>
      <c r="D51" s="115">
        <v>4310</v>
      </c>
      <c r="E51" s="115">
        <v>6</v>
      </c>
    </row>
    <row r="52" spans="1:5" ht="12" customHeight="1">
      <c r="A52" s="115">
        <v>8</v>
      </c>
      <c r="B52" s="118" t="s">
        <v>69</v>
      </c>
      <c r="C52" s="115" t="s">
        <v>105</v>
      </c>
      <c r="D52" s="115">
        <v>4220</v>
      </c>
      <c r="E52" s="115">
        <v>7</v>
      </c>
    </row>
    <row r="53" spans="1:5" ht="12" customHeight="1">
      <c r="A53" s="115">
        <v>3</v>
      </c>
      <c r="B53" s="121" t="s">
        <v>71</v>
      </c>
      <c r="C53" s="115" t="s">
        <v>104</v>
      </c>
      <c r="D53" s="115">
        <v>4060</v>
      </c>
      <c r="E53" s="115">
        <v>8</v>
      </c>
    </row>
    <row r="54" spans="1:5" s="8" customFormat="1" ht="12" customHeight="1">
      <c r="A54" s="115">
        <v>6</v>
      </c>
      <c r="B54" s="121" t="s">
        <v>49</v>
      </c>
      <c r="C54" s="115" t="s">
        <v>99</v>
      </c>
      <c r="D54" s="115">
        <v>3500</v>
      </c>
      <c r="E54" s="115">
        <v>9</v>
      </c>
    </row>
    <row r="55" spans="1:5" s="8" customFormat="1" ht="12" customHeight="1">
      <c r="A55" s="115">
        <v>2</v>
      </c>
      <c r="B55" s="122" t="s">
        <v>80</v>
      </c>
      <c r="C55" s="120" t="s">
        <v>101</v>
      </c>
      <c r="D55" s="115">
        <v>3390</v>
      </c>
      <c r="E55" s="115">
        <v>10</v>
      </c>
    </row>
    <row r="56" spans="1:5" s="8" customFormat="1" ht="12" customHeight="1">
      <c r="A56" s="115">
        <v>9</v>
      </c>
      <c r="B56" s="118" t="s">
        <v>30</v>
      </c>
      <c r="C56" s="115" t="s">
        <v>109</v>
      </c>
      <c r="D56" s="115">
        <v>2620</v>
      </c>
      <c r="E56" s="115">
        <v>11</v>
      </c>
    </row>
    <row r="57" spans="1:5" s="8" customFormat="1" ht="12" customHeight="1">
      <c r="A57" s="115">
        <v>11</v>
      </c>
      <c r="B57" s="121" t="s">
        <v>44</v>
      </c>
      <c r="C57" s="115" t="s">
        <v>93</v>
      </c>
      <c r="D57" s="115">
        <v>2210</v>
      </c>
      <c r="E57" s="115">
        <v>12</v>
      </c>
    </row>
    <row r="58" spans="1:5" s="8" customFormat="1" ht="12" customHeight="1">
      <c r="A58" s="115">
        <v>7</v>
      </c>
      <c r="B58" s="118" t="s">
        <v>115</v>
      </c>
      <c r="C58" s="115" t="s">
        <v>110</v>
      </c>
      <c r="D58" s="115">
        <v>1660</v>
      </c>
      <c r="E58" s="115">
        <v>13</v>
      </c>
    </row>
    <row r="59" spans="1:5" s="8" customFormat="1" ht="12" customHeight="1">
      <c r="A59" s="115">
        <v>14</v>
      </c>
      <c r="B59" s="121" t="s">
        <v>63</v>
      </c>
      <c r="C59" s="115" t="s">
        <v>111</v>
      </c>
      <c r="D59" s="115">
        <v>1620</v>
      </c>
      <c r="E59" s="115">
        <v>14</v>
      </c>
    </row>
    <row r="60" spans="1:5" s="8" customFormat="1" ht="12" customHeight="1" thickBot="1">
      <c r="A60" s="115">
        <v>15</v>
      </c>
      <c r="B60" s="121" t="s">
        <v>116</v>
      </c>
      <c r="C60" s="120" t="s">
        <v>74</v>
      </c>
      <c r="D60" s="124">
        <v>790</v>
      </c>
      <c r="E60" s="115">
        <v>15</v>
      </c>
    </row>
    <row r="61" s="8" customFormat="1" ht="17.25" customHeight="1" thickBot="1">
      <c r="D61" s="125">
        <f>SUM(D46:D60)</f>
        <v>62710</v>
      </c>
    </row>
    <row r="62" spans="1:5" s="8" customFormat="1" ht="12" customHeight="1">
      <c r="A62"/>
      <c r="B62"/>
      <c r="C62"/>
      <c r="D62"/>
      <c r="E62"/>
    </row>
    <row r="63" s="8" customFormat="1" ht="12" customHeight="1"/>
    <row r="64" s="8" customFormat="1" ht="12" customHeight="1" hidden="1"/>
    <row r="65" s="8" customFormat="1" ht="12" customHeight="1" hidden="1"/>
    <row r="66" spans="1:5" ht="12" customHeight="1">
      <c r="A66" s="8"/>
      <c r="B66" s="8"/>
      <c r="C66" s="8"/>
      <c r="D66" s="8"/>
      <c r="E66" s="8"/>
    </row>
    <row r="67" spans="1:5" ht="12" customHeight="1">
      <c r="A67" s="8"/>
      <c r="B67" s="8"/>
      <c r="C67" s="8"/>
      <c r="D67" s="8"/>
      <c r="E67" s="8"/>
    </row>
    <row r="68" spans="1:5" ht="12" customHeight="1">
      <c r="A68" s="8"/>
      <c r="B68" s="8"/>
      <c r="C68" s="8"/>
      <c r="D68" s="8"/>
      <c r="E68" s="8"/>
    </row>
    <row r="69" spans="1:5" ht="12" customHeight="1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84" spans="1:5" s="11" customFormat="1" ht="12.75">
      <c r="A84"/>
      <c r="B84"/>
      <c r="C84"/>
      <c r="D84"/>
      <c r="E84"/>
    </row>
    <row r="89" spans="1:5" ht="12.75">
      <c r="A89" s="11"/>
      <c r="B89" s="11"/>
      <c r="C89" s="11"/>
      <c r="D89" s="11"/>
      <c r="E89" s="11"/>
    </row>
    <row r="96" spans="4:5" ht="12.75">
      <c r="D96" s="6"/>
      <c r="E96" s="6"/>
    </row>
    <row r="97" spans="1:5" ht="12.75">
      <c r="A97" s="6"/>
      <c r="B97" s="3"/>
      <c r="C97" s="6"/>
      <c r="D97" s="6"/>
      <c r="E97" s="6"/>
    </row>
    <row r="98" spans="1:5" ht="12.75">
      <c r="A98" s="3"/>
      <c r="B98" s="3"/>
      <c r="C98" s="6"/>
      <c r="D98" s="6"/>
      <c r="E98" s="6"/>
    </row>
    <row r="99" spans="1:5" ht="12.75">
      <c r="A99" s="6"/>
      <c r="B99" s="3"/>
      <c r="C99" s="6"/>
      <c r="D99" s="6"/>
      <c r="E99" s="6"/>
    </row>
    <row r="100" spans="1:5" ht="12.75">
      <c r="A100" s="6"/>
      <c r="B100" s="3"/>
      <c r="C100" s="6"/>
      <c r="D100" s="6"/>
      <c r="E100" s="6"/>
    </row>
    <row r="101" spans="1:5" ht="12.75">
      <c r="A101" s="6"/>
      <c r="B101" s="3"/>
      <c r="C101" s="6"/>
      <c r="D101" s="6"/>
      <c r="E101" s="6"/>
    </row>
    <row r="102" spans="1:5" ht="12.75">
      <c r="A102" s="6"/>
      <c r="B102" s="3"/>
      <c r="C102" s="6"/>
      <c r="D102" s="6"/>
      <c r="E102" s="6"/>
    </row>
    <row r="103" spans="1:5" ht="12.75">
      <c r="A103" s="6"/>
      <c r="B103" s="3"/>
      <c r="C103" s="6"/>
      <c r="D103" s="6"/>
      <c r="E103" s="6"/>
    </row>
    <row r="104" spans="1:5" ht="12.75">
      <c r="A104" s="3"/>
      <c r="B104" s="3"/>
      <c r="C104" s="6"/>
      <c r="D104" s="6"/>
      <c r="E104" s="6"/>
    </row>
    <row r="105" spans="1:5" ht="12.75">
      <c r="A105" s="6"/>
      <c r="B105" s="3"/>
      <c r="C105" s="6"/>
      <c r="D105" s="6"/>
      <c r="E105" s="6"/>
    </row>
    <row r="108" spans="1:5" ht="12.75">
      <c r="A108" s="6"/>
      <c r="B108" s="3"/>
      <c r="C108" s="6"/>
      <c r="D108" s="6"/>
      <c r="E108" s="6"/>
    </row>
    <row r="109" spans="1:5" ht="12.75">
      <c r="A109" s="3"/>
      <c r="B109" s="3"/>
      <c r="C109" s="6"/>
      <c r="D109" s="6"/>
      <c r="E109" s="6"/>
    </row>
    <row r="110" spans="1:5" ht="12.75">
      <c r="A110" s="3"/>
      <c r="B110" s="3"/>
      <c r="C110" s="6"/>
      <c r="D110" s="6"/>
      <c r="E110" s="6"/>
    </row>
    <row r="111" spans="1:5" ht="12.75">
      <c r="A111" s="6"/>
      <c r="B111" s="3"/>
      <c r="C111" s="6"/>
      <c r="D111" s="6"/>
      <c r="E111" s="6"/>
    </row>
    <row r="112" spans="1:5" ht="12.75">
      <c r="A112" s="3"/>
      <c r="B112" s="13"/>
      <c r="C112" s="6"/>
      <c r="D112" s="6"/>
      <c r="E112" s="6"/>
    </row>
    <row r="113" spans="1:5" ht="12.75">
      <c r="A113" s="3"/>
      <c r="B113" s="3"/>
      <c r="C113" s="6"/>
      <c r="D113" s="6"/>
      <c r="E113" s="6"/>
    </row>
    <row r="114" spans="1:5" ht="12.75">
      <c r="A114" s="3"/>
      <c r="B114" s="3"/>
      <c r="C114" s="6"/>
      <c r="D114" s="6"/>
      <c r="E114" s="6"/>
    </row>
    <row r="115" spans="1:5" ht="12.75">
      <c r="A115" s="6"/>
      <c r="B115" s="3"/>
      <c r="C115" s="6"/>
      <c r="D115" s="6"/>
      <c r="E115" s="6"/>
    </row>
    <row r="116" spans="1:5" ht="12.75">
      <c r="A116" s="6"/>
      <c r="B116" s="3"/>
      <c r="C116" s="6"/>
      <c r="D116" s="6"/>
      <c r="E116" s="6"/>
    </row>
    <row r="117" spans="1:5" ht="12.75">
      <c r="A117" s="3"/>
      <c r="B117" s="13"/>
      <c r="C117" s="6"/>
      <c r="D117" s="6"/>
      <c r="E117" s="6"/>
    </row>
  </sheetData>
  <sheetProtection/>
  <printOptions/>
  <pageMargins left="0.3937007874015748" right="0.1968503937007874" top="0.3937007874015748" bottom="0.984251968503937" header="0" footer="0.7874015748031497"/>
  <pageSetup blackAndWhite="1" horizontalDpi="300" verticalDpi="300" orientation="portrait" paperSize="9" r:id="rId1"/>
  <headerFooter alignWithMargins="0">
    <oddHeader>&amp;LZvezek 1/List 2&amp;RStran &amp;P od &amp;N</oddHeader>
    <oddFooter>&amp;C&amp;F</oddFooter>
  </headerFooter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selection activeCell="G12" sqref="G12"/>
    </sheetView>
  </sheetViews>
  <sheetFormatPr defaultColWidth="9.00390625" defaultRowHeight="12.75"/>
  <cols>
    <col min="1" max="1" width="29.625" style="0" customWidth="1"/>
    <col min="2" max="2" width="22.125" style="0" customWidth="1"/>
    <col min="3" max="3" width="21.00390625" style="0" customWidth="1"/>
    <col min="4" max="4" width="21.75390625" style="0" customWidth="1"/>
  </cols>
  <sheetData>
    <row r="1" spans="1:4" ht="20.25">
      <c r="A1" s="16" t="s">
        <v>16</v>
      </c>
      <c r="B1" s="17"/>
      <c r="C1" s="17"/>
      <c r="D1" s="17"/>
    </row>
    <row r="3" spans="1:4" ht="13.5" thickBot="1">
      <c r="A3" s="5"/>
      <c r="B3" s="5"/>
      <c r="C3" s="5"/>
      <c r="D3" s="5"/>
    </row>
    <row r="4" spans="1:4" ht="19.5" customHeight="1" thickBot="1" thickTop="1">
      <c r="A4" s="33" t="s">
        <v>7</v>
      </c>
      <c r="B4" s="33" t="s">
        <v>14</v>
      </c>
      <c r="C4" s="33" t="s">
        <v>15</v>
      </c>
      <c r="D4" s="33" t="s">
        <v>16</v>
      </c>
    </row>
    <row r="5" spans="1:4" s="4" customFormat="1" ht="18" customHeight="1" thickTop="1">
      <c r="A5" s="109" t="s">
        <v>36</v>
      </c>
      <c r="B5" s="103">
        <v>9</v>
      </c>
      <c r="C5" s="104">
        <v>25570</v>
      </c>
      <c r="D5" s="105">
        <v>1</v>
      </c>
    </row>
    <row r="6" spans="1:4" s="4" customFormat="1" ht="18" customHeight="1">
      <c r="A6" s="109" t="s">
        <v>88</v>
      </c>
      <c r="B6" s="106">
        <v>12</v>
      </c>
      <c r="C6" s="107">
        <v>24520</v>
      </c>
      <c r="D6" s="108">
        <v>2</v>
      </c>
    </row>
    <row r="7" spans="1:4" s="4" customFormat="1" ht="18" customHeight="1">
      <c r="A7" s="109" t="s">
        <v>89</v>
      </c>
      <c r="B7" s="106">
        <v>14</v>
      </c>
      <c r="C7" s="107">
        <v>21610</v>
      </c>
      <c r="D7" s="108">
        <v>3</v>
      </c>
    </row>
    <row r="8" spans="1:4" s="4" customFormat="1" ht="18" customHeight="1">
      <c r="A8" s="109" t="s">
        <v>90</v>
      </c>
      <c r="B8" s="106">
        <v>14</v>
      </c>
      <c r="C8" s="107">
        <v>15430</v>
      </c>
      <c r="D8" s="108">
        <v>4</v>
      </c>
    </row>
    <row r="9" spans="1:4" s="4" customFormat="1" ht="18" customHeight="1">
      <c r="A9" s="109" t="s">
        <v>57</v>
      </c>
      <c r="B9" s="106">
        <v>17</v>
      </c>
      <c r="C9" s="107">
        <v>14720</v>
      </c>
      <c r="D9" s="108">
        <v>5</v>
      </c>
    </row>
    <row r="10" spans="1:4" s="4" customFormat="1" ht="18" customHeight="1" hidden="1">
      <c r="A10" s="109"/>
      <c r="B10" s="106"/>
      <c r="C10" s="107"/>
      <c r="D10" s="108"/>
    </row>
    <row r="11" spans="1:4" s="4" customFormat="1" ht="18" customHeight="1">
      <c r="A11" s="109" t="s">
        <v>59</v>
      </c>
      <c r="B11" s="106">
        <v>19</v>
      </c>
      <c r="C11" s="107">
        <v>13650</v>
      </c>
      <c r="D11" s="108">
        <v>6</v>
      </c>
    </row>
    <row r="12" spans="1:4" s="4" customFormat="1" ht="18" customHeight="1">
      <c r="A12" s="109" t="s">
        <v>91</v>
      </c>
      <c r="B12" s="106">
        <v>22</v>
      </c>
      <c r="C12" s="107">
        <v>11050</v>
      </c>
      <c r="D12" s="108">
        <v>7</v>
      </c>
    </row>
    <row r="13" spans="1:4" s="4" customFormat="1" ht="18" customHeight="1">
      <c r="A13" s="109" t="s">
        <v>92</v>
      </c>
      <c r="B13" s="106">
        <v>23</v>
      </c>
      <c r="C13" s="107">
        <v>11040</v>
      </c>
      <c r="D13" s="108">
        <v>8</v>
      </c>
    </row>
    <row r="14" spans="1:4" s="4" customFormat="1" ht="18" customHeight="1">
      <c r="A14" s="109" t="s">
        <v>93</v>
      </c>
      <c r="B14" s="106">
        <v>24</v>
      </c>
      <c r="C14" s="107">
        <v>14320</v>
      </c>
      <c r="D14" s="108">
        <v>9</v>
      </c>
    </row>
    <row r="15" spans="1:4" s="4" customFormat="1" ht="18" customHeight="1">
      <c r="A15" s="109" t="s">
        <v>94</v>
      </c>
      <c r="B15" s="106">
        <v>26</v>
      </c>
      <c r="C15" s="107">
        <v>11340</v>
      </c>
      <c r="D15" s="108">
        <v>10</v>
      </c>
    </row>
    <row r="16" spans="1:4" s="4" customFormat="1" ht="18" customHeight="1">
      <c r="A16" s="109" t="s">
        <v>95</v>
      </c>
      <c r="B16" s="106">
        <v>26</v>
      </c>
      <c r="C16" s="107">
        <v>10100</v>
      </c>
      <c r="D16" s="108">
        <v>11</v>
      </c>
    </row>
    <row r="17" spans="1:4" s="4" customFormat="1" ht="18" customHeight="1">
      <c r="A17" s="109" t="s">
        <v>53</v>
      </c>
      <c r="B17" s="106">
        <v>34</v>
      </c>
      <c r="C17" s="107">
        <v>5280</v>
      </c>
      <c r="D17" s="108">
        <v>12</v>
      </c>
    </row>
    <row r="18" spans="1:4" s="4" customFormat="1" ht="18">
      <c r="A18" s="109" t="s">
        <v>96</v>
      </c>
      <c r="B18" s="106">
        <v>36</v>
      </c>
      <c r="C18" s="107">
        <v>5120</v>
      </c>
      <c r="D18" s="108">
        <v>13</v>
      </c>
    </row>
    <row r="19" spans="1:4" s="4" customFormat="1" ht="18">
      <c r="A19" s="109" t="s">
        <v>60</v>
      </c>
      <c r="B19" s="106">
        <v>42</v>
      </c>
      <c r="C19" s="107">
        <v>2700</v>
      </c>
      <c r="D19" s="108">
        <v>14</v>
      </c>
    </row>
    <row r="20" spans="1:4" s="4" customFormat="1" ht="18" customHeight="1" thickBot="1">
      <c r="A20" s="109" t="s">
        <v>74</v>
      </c>
      <c r="B20" s="106">
        <v>43</v>
      </c>
      <c r="C20" s="107">
        <v>2040</v>
      </c>
      <c r="D20" s="108">
        <v>15</v>
      </c>
    </row>
    <row r="21" spans="1:4" s="4" customFormat="1" ht="18" customHeight="1" thickBot="1">
      <c r="A21" s="30" t="s">
        <v>17</v>
      </c>
      <c r="B21" s="31"/>
      <c r="C21" s="32">
        <f>SUM(C5:C20)</f>
        <v>188490</v>
      </c>
      <c r="D21" s="14"/>
    </row>
    <row r="22" s="4" customFormat="1" ht="16.5"/>
    <row r="23" spans="1:4" s="4" customFormat="1" ht="16.5">
      <c r="A23" s="15"/>
      <c r="B23" s="14"/>
      <c r="C23" s="14"/>
      <c r="D23" s="14"/>
    </row>
    <row r="24" spans="1:4" s="4" customFormat="1" ht="12.75" customHeight="1">
      <c r="A24" s="12" t="s">
        <v>18</v>
      </c>
      <c r="B24" s="7"/>
      <c r="C24" s="22">
        <v>15</v>
      </c>
      <c r="D24" s="14"/>
    </row>
    <row r="25" spans="1:4" s="4" customFormat="1" ht="12.75" customHeight="1">
      <c r="A25" s="12" t="s">
        <v>19</v>
      </c>
      <c r="B25" s="7"/>
      <c r="C25" s="22">
        <v>44</v>
      </c>
      <c r="D25" s="15"/>
    </row>
    <row r="26" spans="1:4" s="4" customFormat="1" ht="12.75" customHeight="1">
      <c r="A26" s="23" t="s">
        <v>22</v>
      </c>
      <c r="B26" s="24"/>
      <c r="C26" s="25">
        <v>4284</v>
      </c>
      <c r="D26" s="14"/>
    </row>
    <row r="27" spans="1:4" s="4" customFormat="1" ht="16.5">
      <c r="A27" s="15"/>
      <c r="B27" s="14"/>
      <c r="C27" s="14"/>
      <c r="D27" s="14"/>
    </row>
    <row r="28" spans="1:6" ht="16.5">
      <c r="A28" s="15"/>
      <c r="B28" s="14"/>
      <c r="C28" s="14"/>
      <c r="D28" s="14"/>
      <c r="E28" s="4"/>
      <c r="F28" s="4"/>
    </row>
    <row r="29" spans="1:4" ht="12.75">
      <c r="A29" s="2" t="s">
        <v>20</v>
      </c>
      <c r="C29" s="20" t="s">
        <v>21</v>
      </c>
      <c r="D29" s="2"/>
    </row>
    <row r="30" spans="1:4" ht="12.75" customHeight="1">
      <c r="A30" s="2" t="s">
        <v>24</v>
      </c>
      <c r="C30" s="2" t="s">
        <v>24</v>
      </c>
      <c r="D30" s="2"/>
    </row>
    <row r="31" spans="1:4" ht="12.75" customHeight="1">
      <c r="A31" s="2"/>
      <c r="C31" s="20"/>
      <c r="D31" s="2"/>
    </row>
    <row r="32" ht="16.5" customHeight="1"/>
    <row r="35" ht="12.75">
      <c r="B35" s="2"/>
    </row>
  </sheetData>
  <sheetProtection/>
  <printOptions/>
  <pageMargins left="0.3937007874015748" right="0.1968503937007874" top="0.984251968503937" bottom="0.984251968503937" header="0" footer="0.7874015748031497"/>
  <pageSetup horizontalDpi="300" verticalDpi="300" orientation="portrait" paperSize="9" r:id="rId1"/>
  <headerFooter alignWithMargins="0">
    <oddHeader>&amp;LZvezek 1/List 3&amp;RStran &amp;P od &amp;N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Kostanjevica</dc:creator>
  <cp:keywords/>
  <dc:description/>
  <cp:lastModifiedBy>Frenk</cp:lastModifiedBy>
  <cp:lastPrinted>2015-06-24T12:40:23Z</cp:lastPrinted>
  <dcterms:created xsi:type="dcterms:W3CDTF">1999-10-03T10:48:45Z</dcterms:created>
  <dcterms:modified xsi:type="dcterms:W3CDTF">2015-06-30T12:55:25Z</dcterms:modified>
  <cp:category/>
  <cp:version/>
  <cp:contentType/>
  <cp:contentStatus/>
</cp:coreProperties>
</file>