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32760" windowWidth="5715" windowHeight="6600" activeTab="0"/>
  </bookViews>
  <sheets>
    <sheet name="DNEVNIK" sheetId="1" r:id="rId1"/>
    <sheet name="SEKTOR" sheetId="2" r:id="rId2"/>
    <sheet name="UVRSTITEV" sheetId="3" r:id="rId3"/>
  </sheets>
  <definedNames>
    <definedName name="_xlnm.Print_Area" localSheetId="0">'DNEVNIK'!$A$1:$I$72</definedName>
  </definedNames>
  <calcPr fullCalcOnLoad="1"/>
</workbook>
</file>

<file path=xl/sharedStrings.xml><?xml version="1.0" encoding="utf-8"?>
<sst xmlns="http://schemas.openxmlformats.org/spreadsheetml/2006/main" count="140" uniqueCount="85">
  <si>
    <t>ŠT.</t>
  </si>
  <si>
    <t>PRIIMEK IN IME</t>
  </si>
  <si>
    <t>Ž</t>
  </si>
  <si>
    <t>SEK</t>
  </si>
  <si>
    <t>LM</t>
  </si>
  <si>
    <t>TOČKE</t>
  </si>
  <si>
    <t>EKIPNO</t>
  </si>
  <si>
    <t>EKIPA (RD)</t>
  </si>
  <si>
    <t>REZULTATI PO SEKTORJIH (sektorski listi)</t>
  </si>
  <si>
    <t>SEKTOR A</t>
  </si>
  <si>
    <t>UVRSTITEV (TOČKE)</t>
  </si>
  <si>
    <t>TEŽA (g)</t>
  </si>
  <si>
    <t>SEKTOR B</t>
  </si>
  <si>
    <t>SEKTOR C</t>
  </si>
  <si>
    <t>NEG. TOČKE</t>
  </si>
  <si>
    <t>ULOV (g)</t>
  </si>
  <si>
    <t>UVRSTITEV</t>
  </si>
  <si>
    <t>ŠTEVILO TEKMOVALNIH EKIP</t>
  </si>
  <si>
    <t>SKUPNO ŠTEVILO TEKMOVALCEV</t>
  </si>
  <si>
    <t>Glavni sodnik:</t>
  </si>
  <si>
    <t>Vodja tekmovanja:</t>
  </si>
  <si>
    <t>POVPREČEN ULOV (gramov na tekmovalca)</t>
  </si>
  <si>
    <t>TEŽA-gram</t>
  </si>
  <si>
    <t>SKUPNI ULOV</t>
  </si>
  <si>
    <t>BOBNAR IVAN</t>
  </si>
  <si>
    <t>GREGORČIČ JANEZ</t>
  </si>
  <si>
    <t>JUVANČIČ DARKO</t>
  </si>
  <si>
    <t>NM 1</t>
  </si>
  <si>
    <t>HROVATIČ MIHAEL</t>
  </si>
  <si>
    <t>NM 2</t>
  </si>
  <si>
    <t>KOSTANJEVICA</t>
  </si>
  <si>
    <t>NM 3</t>
  </si>
  <si>
    <t>BREGAR BLAŽ</t>
  </si>
  <si>
    <t>METLIKA</t>
  </si>
  <si>
    <t>BREŽICE</t>
  </si>
  <si>
    <t>Metež ROBI</t>
  </si>
  <si>
    <t>SEHUR JOŽE</t>
  </si>
  <si>
    <t>VAVTAR ALEN</t>
  </si>
  <si>
    <t>JUNKAR MATEJ</t>
  </si>
  <si>
    <t>NM 4</t>
  </si>
  <si>
    <t>ŠOŠTAR KLEMEN</t>
  </si>
  <si>
    <t>ŠOŠTAR DAVORIN</t>
  </si>
  <si>
    <t>TEROPŠIČ RAFAEL</t>
  </si>
  <si>
    <t>Juvančič Darko</t>
  </si>
  <si>
    <t>Gregorčič Janez</t>
  </si>
  <si>
    <t>ČRNOMELJ</t>
  </si>
  <si>
    <t xml:space="preserve">BRESTANICA </t>
  </si>
  <si>
    <t>DU ŠENTJERNEJ</t>
  </si>
  <si>
    <t>JIORDAN JOŽE</t>
  </si>
  <si>
    <t>GORENC IVAN</t>
  </si>
  <si>
    <t>FERKOLJ IGNAC</t>
  </si>
  <si>
    <t>DNEVNIK TEKMOVANJA V LOVU RIB S PLOVCEM KRKA 2019</t>
  </si>
  <si>
    <t>43 POKAL KRKA 2019</t>
  </si>
  <si>
    <t>FABJAN MILAN</t>
  </si>
  <si>
    <t>LEVAI BOJAN</t>
  </si>
  <si>
    <t>ŠTRBENC SIMON</t>
  </si>
  <si>
    <t>POTOČNIK JERNEJ</t>
  </si>
  <si>
    <t>BARLE MARJAN</t>
  </si>
  <si>
    <t>PEZDIRC JOŽE</t>
  </si>
  <si>
    <t>PAPEŽ ANDREJ</t>
  </si>
  <si>
    <t>PAPEŽ ML.</t>
  </si>
  <si>
    <t xml:space="preserve">PTUJ </t>
  </si>
  <si>
    <t>PACEK BOŠTJAN</t>
  </si>
  <si>
    <t>PEŠEC IVAN</t>
  </si>
  <si>
    <t>VANIČ TOMAŽ</t>
  </si>
  <si>
    <t>MESARIČ MATJAŽ</t>
  </si>
  <si>
    <t>MESARIČ ALEKS</t>
  </si>
  <si>
    <t>JAKIN TOMAŽ</t>
  </si>
  <si>
    <t>LAMUT SREČKO</t>
  </si>
  <si>
    <t>ŠTEFANIČ FRANC</t>
  </si>
  <si>
    <t>BREGAR ZDRAVKO</t>
  </si>
  <si>
    <t>GORIČAN RADIVOJ</t>
  </si>
  <si>
    <t>SEVNICA 1</t>
  </si>
  <si>
    <t>SEVNICA 2</t>
  </si>
  <si>
    <t>IVNIK DANILO</t>
  </si>
  <si>
    <t>PAJK MIRAN</t>
  </si>
  <si>
    <t>NOVŠAK ROK</t>
  </si>
  <si>
    <t>NM2</t>
  </si>
  <si>
    <t>NM3</t>
  </si>
  <si>
    <t>NM4</t>
  </si>
  <si>
    <t>BRESTANICA</t>
  </si>
  <si>
    <t>PTUJ</t>
  </si>
  <si>
    <t>A</t>
  </si>
  <si>
    <t>C</t>
  </si>
  <si>
    <t>B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</si>
</sst>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.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b/>
      <sz val="9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2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33" borderId="14" xfId="0" applyFont="1" applyFill="1" applyBorder="1" applyAlignment="1">
      <alignment/>
    </xf>
    <xf numFmtId="3" fontId="4" fillId="33" borderId="15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6" fillId="35" borderId="0" xfId="0" applyFont="1" applyFill="1" applyAlignment="1">
      <alignment vertical="center"/>
    </xf>
    <xf numFmtId="49" fontId="8" fillId="0" borderId="0" xfId="0" applyNumberFormat="1" applyFont="1" applyAlignment="1">
      <alignment horizontal="centerContinuous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7" fillId="0" borderId="1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" fillId="34" borderId="18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34" borderId="23" xfId="0" applyNumberFormat="1" applyFont="1" applyFill="1" applyBorder="1" applyAlignment="1">
      <alignment horizontal="center" vertical="center"/>
    </xf>
    <xf numFmtId="49" fontId="7" fillId="34" borderId="24" xfId="0" applyNumberFormat="1" applyFont="1" applyFill="1" applyBorder="1" applyAlignment="1">
      <alignment horizontal="center" vertical="center"/>
    </xf>
    <xf numFmtId="49" fontId="7" fillId="34" borderId="25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49" fontId="7" fillId="34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33" borderId="24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41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2" xfId="0" applyFont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6" fillId="37" borderId="11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/>
    </xf>
    <xf numFmtId="0" fontId="47" fillId="35" borderId="18" xfId="0" applyFont="1" applyFill="1" applyBorder="1" applyAlignment="1">
      <alignment horizontal="center" vertical="center"/>
    </xf>
    <xf numFmtId="0" fontId="47" fillId="35" borderId="17" xfId="0" applyFont="1" applyFill="1" applyBorder="1" applyAlignment="1">
      <alignment horizontal="center" vertical="center"/>
    </xf>
    <xf numFmtId="0" fontId="47" fillId="0" borderId="19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5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54" xfId="0" applyFont="1" applyBorder="1" applyAlignment="1">
      <alignment/>
    </xf>
    <xf numFmtId="0" fontId="10" fillId="0" borderId="5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2" xfId="0" applyFont="1" applyBorder="1" applyAlignment="1">
      <alignment/>
    </xf>
    <xf numFmtId="0" fontId="10" fillId="0" borderId="17" xfId="0" applyFont="1" applyBorder="1" applyAlignment="1">
      <alignment vertical="center"/>
    </xf>
    <xf numFmtId="0" fontId="10" fillId="0" borderId="20" xfId="0" applyFont="1" applyBorder="1" applyAlignment="1">
      <alignment/>
    </xf>
    <xf numFmtId="0" fontId="11" fillId="0" borderId="43" xfId="0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SheetLayoutView="85" workbookViewId="0" topLeftCell="A27">
      <selection activeCell="I56" sqref="I56"/>
    </sheetView>
  </sheetViews>
  <sheetFormatPr defaultColWidth="9.00390625" defaultRowHeight="12.75"/>
  <cols>
    <col min="1" max="1" width="6.125" style="28" customWidth="1"/>
    <col min="2" max="2" width="26.75390625" style="28" customWidth="1"/>
    <col min="3" max="3" width="26.25390625" style="29" customWidth="1"/>
    <col min="4" max="4" width="5.875" style="29" customWidth="1"/>
    <col min="5" max="5" width="7.375" style="29" customWidth="1"/>
    <col min="6" max="6" width="8.00390625" style="29" customWidth="1"/>
    <col min="7" max="7" width="11.125" style="29" customWidth="1"/>
    <col min="8" max="8" width="9.125" style="29" customWidth="1"/>
    <col min="9" max="9" width="11.125" style="28" customWidth="1"/>
    <col min="10" max="16384" width="9.125" style="28" customWidth="1"/>
  </cols>
  <sheetData>
    <row r="1" spans="1:10" s="27" customFormat="1" ht="15">
      <c r="A1" s="28"/>
      <c r="B1" s="28"/>
      <c r="C1" s="29"/>
      <c r="D1" s="29"/>
      <c r="E1" s="29"/>
      <c r="F1" s="29"/>
      <c r="G1" s="29"/>
      <c r="H1" s="29"/>
      <c r="I1" s="28"/>
      <c r="J1" s="28"/>
    </row>
    <row r="2" spans="1:9" s="27" customFormat="1" ht="14.25" customHeight="1">
      <c r="A2" s="26" t="s">
        <v>51</v>
      </c>
      <c r="B2" s="35"/>
      <c r="C2" s="35"/>
      <c r="D2" s="35"/>
      <c r="E2" s="35"/>
      <c r="F2" s="35"/>
      <c r="G2" s="35"/>
      <c r="H2" s="35"/>
      <c r="I2" s="26"/>
    </row>
    <row r="3" spans="1:9" s="27" customFormat="1" ht="14.25" customHeight="1" thickBot="1">
      <c r="A3" s="26" t="s">
        <v>52</v>
      </c>
      <c r="B3" s="35"/>
      <c r="C3" s="35"/>
      <c r="D3" s="35"/>
      <c r="E3" s="35"/>
      <c r="F3" s="35"/>
      <c r="G3" s="35"/>
      <c r="H3" s="35"/>
      <c r="I3" s="26"/>
    </row>
    <row r="4" spans="1:10" ht="20.25" hidden="1">
      <c r="A4" s="26"/>
      <c r="B4" s="16"/>
      <c r="C4" s="16"/>
      <c r="D4" s="16"/>
      <c r="E4" s="16"/>
      <c r="F4" s="16"/>
      <c r="G4" s="16"/>
      <c r="H4" s="26"/>
      <c r="I4" s="26"/>
      <c r="J4" s="27"/>
    </row>
    <row r="5" ht="14.25" hidden="1"/>
    <row r="6" spans="1:9" ht="15.75" thickBot="1">
      <c r="A6" s="52" t="s">
        <v>0</v>
      </c>
      <c r="B6" s="57" t="s">
        <v>1</v>
      </c>
      <c r="C6" s="58" t="s">
        <v>7</v>
      </c>
      <c r="D6" s="56" t="s">
        <v>2</v>
      </c>
      <c r="E6" s="55" t="s">
        <v>3</v>
      </c>
      <c r="F6" s="55" t="s">
        <v>4</v>
      </c>
      <c r="G6" s="55" t="s">
        <v>22</v>
      </c>
      <c r="H6" s="59" t="s">
        <v>5</v>
      </c>
      <c r="I6" s="58" t="s">
        <v>6</v>
      </c>
    </row>
    <row r="7" spans="1:9" ht="18" customHeight="1">
      <c r="A7" s="111">
        <v>1</v>
      </c>
      <c r="B7" s="112" t="s">
        <v>24</v>
      </c>
      <c r="C7" s="113"/>
      <c r="D7" s="114"/>
      <c r="E7" s="115" t="s">
        <v>84</v>
      </c>
      <c r="F7" s="116">
        <v>4</v>
      </c>
      <c r="G7" s="116">
        <v>4930</v>
      </c>
      <c r="H7" s="66">
        <v>4</v>
      </c>
      <c r="I7" s="74"/>
    </row>
    <row r="8" spans="1:10" s="18" customFormat="1" ht="18" customHeight="1">
      <c r="A8" s="117">
        <v>2</v>
      </c>
      <c r="B8" s="118" t="s">
        <v>25</v>
      </c>
      <c r="C8" s="119" t="s">
        <v>27</v>
      </c>
      <c r="D8" s="120"/>
      <c r="E8" s="121" t="s">
        <v>82</v>
      </c>
      <c r="F8" s="122">
        <v>8</v>
      </c>
      <c r="G8" s="122">
        <v>6030</v>
      </c>
      <c r="H8" s="68">
        <v>3</v>
      </c>
      <c r="I8" s="106">
        <v>3</v>
      </c>
      <c r="J8" s="28"/>
    </row>
    <row r="9" spans="1:9" s="18" customFormat="1" ht="18" customHeight="1" thickBot="1">
      <c r="A9" s="117">
        <v>3</v>
      </c>
      <c r="B9" s="118" t="s">
        <v>26</v>
      </c>
      <c r="C9" s="123"/>
      <c r="D9" s="120"/>
      <c r="E9" s="124" t="s">
        <v>83</v>
      </c>
      <c r="F9" s="125">
        <v>12</v>
      </c>
      <c r="G9" s="125">
        <v>4780</v>
      </c>
      <c r="H9" s="70">
        <v>1</v>
      </c>
      <c r="I9" s="106"/>
    </row>
    <row r="10" spans="1:13" s="18" customFormat="1" ht="18" customHeight="1" thickBot="1">
      <c r="A10" s="126"/>
      <c r="B10" s="127"/>
      <c r="C10" s="128"/>
      <c r="D10" s="129"/>
      <c r="E10" s="130"/>
      <c r="F10" s="131"/>
      <c r="G10" s="131">
        <f>SUM(G7:G9)</f>
        <v>15740</v>
      </c>
      <c r="H10" s="105">
        <f>SUM(H7:H9)</f>
        <v>8</v>
      </c>
      <c r="I10" s="107"/>
      <c r="M10" s="34"/>
    </row>
    <row r="11" spans="1:9" s="18" customFormat="1" ht="18" customHeight="1">
      <c r="A11" s="111">
        <v>1</v>
      </c>
      <c r="B11" s="132" t="s">
        <v>35</v>
      </c>
      <c r="C11" s="114"/>
      <c r="D11" s="114"/>
      <c r="E11" s="115" t="s">
        <v>83</v>
      </c>
      <c r="F11" s="116">
        <v>6</v>
      </c>
      <c r="G11" s="116">
        <v>400</v>
      </c>
      <c r="H11" s="66">
        <v>12</v>
      </c>
      <c r="I11" s="108"/>
    </row>
    <row r="12" spans="1:10" s="19" customFormat="1" ht="18" customHeight="1">
      <c r="A12" s="117">
        <v>2</v>
      </c>
      <c r="B12" s="133" t="s">
        <v>36</v>
      </c>
      <c r="C12" s="134" t="s">
        <v>29</v>
      </c>
      <c r="D12" s="120"/>
      <c r="E12" s="121" t="s">
        <v>82</v>
      </c>
      <c r="F12" s="122">
        <v>2</v>
      </c>
      <c r="G12" s="122">
        <v>3980</v>
      </c>
      <c r="H12" s="68">
        <v>6</v>
      </c>
      <c r="I12" s="109">
        <v>8</v>
      </c>
      <c r="J12" s="18"/>
    </row>
    <row r="13" spans="1:9" s="19" customFormat="1" ht="18" customHeight="1" thickBot="1">
      <c r="A13" s="117">
        <v>3</v>
      </c>
      <c r="B13" s="133" t="s">
        <v>37</v>
      </c>
      <c r="C13" s="120"/>
      <c r="D13" s="120"/>
      <c r="E13" s="124" t="s">
        <v>84</v>
      </c>
      <c r="F13" s="125">
        <v>10</v>
      </c>
      <c r="G13" s="125">
        <v>4640</v>
      </c>
      <c r="H13" s="70">
        <v>5</v>
      </c>
      <c r="I13" s="109"/>
    </row>
    <row r="14" spans="1:10" s="18" customFormat="1" ht="18" customHeight="1" thickBot="1">
      <c r="A14" s="135"/>
      <c r="B14" s="136"/>
      <c r="C14" s="129"/>
      <c r="D14" s="129"/>
      <c r="E14" s="130"/>
      <c r="F14" s="131"/>
      <c r="G14" s="131">
        <f>SUM(G11:G13)</f>
        <v>9020</v>
      </c>
      <c r="H14" s="105">
        <f>SUM(H11:H13)</f>
        <v>23</v>
      </c>
      <c r="I14" s="107"/>
      <c r="J14" s="19"/>
    </row>
    <row r="15" spans="1:9" s="18" customFormat="1" ht="18" customHeight="1">
      <c r="A15" s="120">
        <v>1</v>
      </c>
      <c r="B15" s="140" t="s">
        <v>32</v>
      </c>
      <c r="C15" s="134"/>
      <c r="D15" s="134"/>
      <c r="E15" s="138" t="s">
        <v>84</v>
      </c>
      <c r="F15" s="139">
        <v>3</v>
      </c>
      <c r="G15" s="139">
        <v>2240</v>
      </c>
      <c r="H15" s="73">
        <v>10</v>
      </c>
      <c r="I15" s="109"/>
    </row>
    <row r="16" spans="1:9" s="18" customFormat="1" ht="18" customHeight="1">
      <c r="A16" s="117">
        <v>2</v>
      </c>
      <c r="B16" s="133" t="s">
        <v>28</v>
      </c>
      <c r="C16" s="134" t="s">
        <v>31</v>
      </c>
      <c r="D16" s="120"/>
      <c r="E16" s="121" t="s">
        <v>82</v>
      </c>
      <c r="F16" s="122">
        <v>11</v>
      </c>
      <c r="G16" s="122">
        <v>4310</v>
      </c>
      <c r="H16" s="68">
        <v>4</v>
      </c>
      <c r="I16" s="109">
        <v>6</v>
      </c>
    </row>
    <row r="17" spans="1:9" s="18" customFormat="1" ht="18" customHeight="1" thickBot="1">
      <c r="A17" s="117">
        <v>3</v>
      </c>
      <c r="B17" s="133" t="s">
        <v>38</v>
      </c>
      <c r="C17" s="120"/>
      <c r="D17" s="120"/>
      <c r="E17" s="124" t="s">
        <v>83</v>
      </c>
      <c r="F17" s="125">
        <v>7</v>
      </c>
      <c r="G17" s="125">
        <v>2220</v>
      </c>
      <c r="H17" s="70">
        <v>6</v>
      </c>
      <c r="I17" s="109"/>
    </row>
    <row r="18" spans="1:9" s="18" customFormat="1" ht="18" customHeight="1" thickBot="1">
      <c r="A18" s="135"/>
      <c r="B18" s="136"/>
      <c r="C18" s="129"/>
      <c r="D18" s="129"/>
      <c r="E18" s="130"/>
      <c r="F18" s="131"/>
      <c r="G18" s="131">
        <f>SUM(G15:G17)</f>
        <v>8770</v>
      </c>
      <c r="H18" s="105">
        <f>SUM(H15:H17)</f>
        <v>20</v>
      </c>
      <c r="I18" s="107"/>
    </row>
    <row r="19" spans="1:9" s="18" customFormat="1" ht="18" customHeight="1">
      <c r="A19" s="120">
        <v>1</v>
      </c>
      <c r="B19" s="140" t="s">
        <v>40</v>
      </c>
      <c r="C19" s="134"/>
      <c r="D19" s="134"/>
      <c r="E19" s="138" t="s">
        <v>82</v>
      </c>
      <c r="F19" s="139">
        <v>3</v>
      </c>
      <c r="G19" s="139">
        <v>7880</v>
      </c>
      <c r="H19" s="73">
        <v>2</v>
      </c>
      <c r="I19" s="109"/>
    </row>
    <row r="20" spans="1:9" s="18" customFormat="1" ht="18" customHeight="1">
      <c r="A20" s="117">
        <v>2</v>
      </c>
      <c r="B20" s="133" t="s">
        <v>41</v>
      </c>
      <c r="C20" s="134" t="s">
        <v>39</v>
      </c>
      <c r="D20" s="120"/>
      <c r="E20" s="121" t="s">
        <v>83</v>
      </c>
      <c r="F20" s="122">
        <v>11</v>
      </c>
      <c r="G20" s="122">
        <v>2440</v>
      </c>
      <c r="H20" s="68">
        <v>5</v>
      </c>
      <c r="I20" s="109">
        <v>1</v>
      </c>
    </row>
    <row r="21" spans="1:9" s="18" customFormat="1" ht="18" customHeight="1" thickBot="1">
      <c r="A21" s="117">
        <v>3</v>
      </c>
      <c r="B21" s="133" t="s">
        <v>42</v>
      </c>
      <c r="C21" s="120"/>
      <c r="D21" s="120"/>
      <c r="E21" s="124" t="s">
        <v>84</v>
      </c>
      <c r="F21" s="125">
        <v>7</v>
      </c>
      <c r="G21" s="125">
        <v>9360</v>
      </c>
      <c r="H21" s="70">
        <v>1</v>
      </c>
      <c r="I21" s="109"/>
    </row>
    <row r="22" spans="1:9" s="18" customFormat="1" ht="18" customHeight="1" thickBot="1">
      <c r="A22" s="135"/>
      <c r="B22" s="136"/>
      <c r="C22" s="129"/>
      <c r="D22" s="129"/>
      <c r="E22" s="130"/>
      <c r="F22" s="131"/>
      <c r="G22" s="131">
        <f>SUM(G19:G21)</f>
        <v>19680</v>
      </c>
      <c r="H22" s="105">
        <f>SUM(H19:H21)</f>
        <v>8</v>
      </c>
      <c r="I22" s="107"/>
    </row>
    <row r="23" spans="1:9" s="18" customFormat="1" ht="18" customHeight="1">
      <c r="A23" s="120">
        <v>1</v>
      </c>
      <c r="B23" s="140" t="s">
        <v>48</v>
      </c>
      <c r="C23" s="134"/>
      <c r="D23" s="134"/>
      <c r="E23" s="138" t="s">
        <v>82</v>
      </c>
      <c r="F23" s="139">
        <v>5</v>
      </c>
      <c r="G23" s="139">
        <v>950</v>
      </c>
      <c r="H23" s="73">
        <v>12</v>
      </c>
      <c r="I23" s="109"/>
    </row>
    <row r="24" spans="1:9" s="18" customFormat="1" ht="18" customHeight="1">
      <c r="A24" s="117">
        <v>2</v>
      </c>
      <c r="B24" s="133" t="s">
        <v>49</v>
      </c>
      <c r="C24" s="134" t="s">
        <v>47</v>
      </c>
      <c r="D24" s="120"/>
      <c r="E24" s="121" t="s">
        <v>84</v>
      </c>
      <c r="F24" s="122">
        <v>9</v>
      </c>
      <c r="G24" s="122">
        <v>850</v>
      </c>
      <c r="H24" s="68">
        <v>12</v>
      </c>
      <c r="I24" s="109">
        <v>11</v>
      </c>
    </row>
    <row r="25" spans="1:9" s="18" customFormat="1" ht="18" customHeight="1" thickBot="1">
      <c r="A25" s="117">
        <v>3</v>
      </c>
      <c r="B25" s="133" t="s">
        <v>50</v>
      </c>
      <c r="C25" s="120"/>
      <c r="D25" s="120"/>
      <c r="E25" s="124" t="s">
        <v>83</v>
      </c>
      <c r="F25" s="125">
        <v>1</v>
      </c>
      <c r="G25" s="125">
        <v>2180</v>
      </c>
      <c r="H25" s="70">
        <v>7</v>
      </c>
      <c r="I25" s="109"/>
    </row>
    <row r="26" spans="1:9" s="18" customFormat="1" ht="18" customHeight="1" thickBot="1">
      <c r="A26" s="135"/>
      <c r="B26" s="136"/>
      <c r="C26" s="129"/>
      <c r="D26" s="129"/>
      <c r="E26" s="130"/>
      <c r="F26" s="131"/>
      <c r="G26" s="131">
        <f>SUM(G23:G25)</f>
        <v>3980</v>
      </c>
      <c r="H26" s="105">
        <f>SUM(H23:H25)</f>
        <v>31</v>
      </c>
      <c r="I26" s="107"/>
    </row>
    <row r="27" spans="1:9" s="18" customFormat="1" ht="18" customHeight="1">
      <c r="A27" s="111">
        <v>1</v>
      </c>
      <c r="B27" s="46" t="s">
        <v>53</v>
      </c>
      <c r="C27" s="114"/>
      <c r="D27" s="114"/>
      <c r="E27" s="115" t="s">
        <v>84</v>
      </c>
      <c r="F27" s="116">
        <v>2</v>
      </c>
      <c r="G27" s="116">
        <v>3350</v>
      </c>
      <c r="H27" s="66">
        <v>7</v>
      </c>
      <c r="I27" s="108"/>
    </row>
    <row r="28" spans="1:10" ht="18" customHeight="1">
      <c r="A28" s="117">
        <v>2</v>
      </c>
      <c r="B28" s="45" t="s">
        <v>54</v>
      </c>
      <c r="C28" s="156" t="s">
        <v>45</v>
      </c>
      <c r="D28" s="120"/>
      <c r="E28" s="121" t="s">
        <v>83</v>
      </c>
      <c r="F28" s="122">
        <v>10</v>
      </c>
      <c r="G28" s="122">
        <v>1630</v>
      </c>
      <c r="H28" s="68">
        <v>9</v>
      </c>
      <c r="I28" s="109">
        <v>9</v>
      </c>
      <c r="J28" s="18"/>
    </row>
    <row r="29" spans="1:9" ht="18" customHeight="1" thickBot="1">
      <c r="A29" s="117">
        <v>3</v>
      </c>
      <c r="B29" s="47" t="s">
        <v>55</v>
      </c>
      <c r="C29" s="120"/>
      <c r="D29" s="120"/>
      <c r="E29" s="124" t="s">
        <v>82</v>
      </c>
      <c r="F29" s="125">
        <v>6</v>
      </c>
      <c r="G29" s="125">
        <v>1870</v>
      </c>
      <c r="H29" s="70">
        <v>11</v>
      </c>
      <c r="I29" s="109"/>
    </row>
    <row r="30" spans="1:9" ht="18" customHeight="1" thickBot="1">
      <c r="A30" s="135"/>
      <c r="B30" s="142"/>
      <c r="C30" s="129"/>
      <c r="D30" s="129"/>
      <c r="E30" s="130"/>
      <c r="F30" s="131"/>
      <c r="G30" s="131">
        <f>SUM(G27:G29)</f>
        <v>6850</v>
      </c>
      <c r="H30" s="105">
        <f>SUM(H27:H29)</f>
        <v>27</v>
      </c>
      <c r="I30" s="107"/>
    </row>
    <row r="31" spans="1:9" ht="18" customHeight="1">
      <c r="A31" s="111">
        <v>1</v>
      </c>
      <c r="B31" s="132" t="s">
        <v>68</v>
      </c>
      <c r="C31" s="114"/>
      <c r="D31" s="114"/>
      <c r="E31" s="115" t="s">
        <v>84</v>
      </c>
      <c r="F31" s="116">
        <v>6</v>
      </c>
      <c r="G31" s="116">
        <v>6520</v>
      </c>
      <c r="H31" s="66">
        <v>2</v>
      </c>
      <c r="I31" s="108"/>
    </row>
    <row r="32" spans="1:9" ht="18" customHeight="1">
      <c r="A32" s="117">
        <v>2</v>
      </c>
      <c r="B32" s="133" t="s">
        <v>69</v>
      </c>
      <c r="C32" s="134" t="s">
        <v>46</v>
      </c>
      <c r="D32" s="120"/>
      <c r="E32" s="121" t="s">
        <v>83</v>
      </c>
      <c r="F32" s="122">
        <v>2</v>
      </c>
      <c r="G32" s="122">
        <v>4610</v>
      </c>
      <c r="H32" s="68">
        <v>2</v>
      </c>
      <c r="I32" s="109">
        <v>4</v>
      </c>
    </row>
    <row r="33" spans="1:9" ht="18" customHeight="1" thickBot="1">
      <c r="A33" s="117">
        <v>3</v>
      </c>
      <c r="B33" s="133" t="s">
        <v>70</v>
      </c>
      <c r="C33" s="120"/>
      <c r="D33" s="120"/>
      <c r="E33" s="124" t="s">
        <v>82</v>
      </c>
      <c r="F33" s="125">
        <v>10</v>
      </c>
      <c r="G33" s="125">
        <v>4090</v>
      </c>
      <c r="H33" s="70">
        <v>5</v>
      </c>
      <c r="I33" s="109"/>
    </row>
    <row r="34" spans="1:9" ht="18" customHeight="1" thickBot="1">
      <c r="A34" s="135"/>
      <c r="B34" s="136"/>
      <c r="C34" s="129"/>
      <c r="D34" s="129"/>
      <c r="E34" s="130"/>
      <c r="F34" s="131"/>
      <c r="G34" s="131">
        <f>SUM(G31:G33)</f>
        <v>15220</v>
      </c>
      <c r="H34" s="105">
        <f>SUM(H31:H33)</f>
        <v>9</v>
      </c>
      <c r="I34" s="107"/>
    </row>
    <row r="35" spans="1:9" ht="18" customHeight="1">
      <c r="A35" s="120">
        <v>1</v>
      </c>
      <c r="B35" s="140" t="s">
        <v>71</v>
      </c>
      <c r="C35" s="134"/>
      <c r="D35" s="134"/>
      <c r="E35" s="138" t="s">
        <v>82</v>
      </c>
      <c r="F35" s="139">
        <v>12</v>
      </c>
      <c r="G35" s="139">
        <v>2030</v>
      </c>
      <c r="H35" s="73">
        <v>9</v>
      </c>
      <c r="I35" s="109"/>
    </row>
    <row r="36" spans="1:9" ht="18" customHeight="1">
      <c r="A36" s="117">
        <v>2</v>
      </c>
      <c r="B36" s="133" t="s">
        <v>56</v>
      </c>
      <c r="C36" s="134" t="s">
        <v>72</v>
      </c>
      <c r="D36" s="120"/>
      <c r="E36" s="121" t="s">
        <v>83</v>
      </c>
      <c r="F36" s="122">
        <v>4</v>
      </c>
      <c r="G36" s="122">
        <v>1360</v>
      </c>
      <c r="H36" s="68">
        <v>10</v>
      </c>
      <c r="I36" s="109">
        <v>10</v>
      </c>
    </row>
    <row r="37" spans="1:9" ht="18" customHeight="1" thickBot="1">
      <c r="A37" s="143">
        <v>3</v>
      </c>
      <c r="B37" s="144" t="s">
        <v>57</v>
      </c>
      <c r="C37" s="120"/>
      <c r="D37" s="120"/>
      <c r="E37" s="124" t="s">
        <v>84</v>
      </c>
      <c r="F37" s="125">
        <v>8</v>
      </c>
      <c r="G37" s="125">
        <v>2940</v>
      </c>
      <c r="H37" s="70">
        <v>8</v>
      </c>
      <c r="I37" s="109"/>
    </row>
    <row r="38" spans="1:9" ht="18" customHeight="1" thickBot="1">
      <c r="A38" s="135"/>
      <c r="B38" s="142"/>
      <c r="C38" s="129"/>
      <c r="D38" s="134"/>
      <c r="E38" s="130"/>
      <c r="F38" s="131"/>
      <c r="G38" s="131">
        <f>SUM(G35:G37)</f>
        <v>6330</v>
      </c>
      <c r="H38" s="105">
        <f>SUM(H35:H37)</f>
        <v>27</v>
      </c>
      <c r="I38" s="107"/>
    </row>
    <row r="39" spans="1:9" ht="18" customHeight="1">
      <c r="A39" s="111">
        <v>1</v>
      </c>
      <c r="B39" s="137" t="s">
        <v>58</v>
      </c>
      <c r="C39" s="119"/>
      <c r="D39" s="114"/>
      <c r="E39" s="145" t="s">
        <v>82</v>
      </c>
      <c r="F39" s="146">
        <v>7</v>
      </c>
      <c r="G39" s="146">
        <v>2230</v>
      </c>
      <c r="H39" s="73">
        <v>8</v>
      </c>
      <c r="I39" s="108"/>
    </row>
    <row r="40" spans="1:9" ht="18" customHeight="1">
      <c r="A40" s="117">
        <v>2</v>
      </c>
      <c r="B40" s="133" t="s">
        <v>59</v>
      </c>
      <c r="C40" s="119" t="s">
        <v>33</v>
      </c>
      <c r="D40" s="120"/>
      <c r="E40" s="124" t="s">
        <v>83</v>
      </c>
      <c r="F40" s="125">
        <v>3</v>
      </c>
      <c r="G40" s="125">
        <v>4170</v>
      </c>
      <c r="H40" s="68">
        <v>3</v>
      </c>
      <c r="I40" s="109">
        <v>5</v>
      </c>
    </row>
    <row r="41" spans="1:9" ht="18" customHeight="1" thickBot="1">
      <c r="A41" s="117">
        <v>3</v>
      </c>
      <c r="B41" s="141" t="s">
        <v>60</v>
      </c>
      <c r="C41" s="123"/>
      <c r="D41" s="120"/>
      <c r="E41" s="124" t="s">
        <v>84</v>
      </c>
      <c r="F41" s="125">
        <v>11</v>
      </c>
      <c r="G41" s="125">
        <v>2940</v>
      </c>
      <c r="H41" s="70">
        <v>9</v>
      </c>
      <c r="I41" s="109"/>
    </row>
    <row r="42" spans="1:9" ht="18" customHeight="1" thickBot="1">
      <c r="A42" s="126"/>
      <c r="B42" s="136"/>
      <c r="C42" s="128"/>
      <c r="D42" s="129"/>
      <c r="E42" s="130"/>
      <c r="F42" s="131"/>
      <c r="G42" s="131">
        <f>SUM(G39:G41)</f>
        <v>9340</v>
      </c>
      <c r="H42" s="105">
        <f>SUM(H39:H41)</f>
        <v>20</v>
      </c>
      <c r="I42" s="107"/>
    </row>
    <row r="43" spans="1:9" ht="18" customHeight="1">
      <c r="A43" s="111">
        <v>1</v>
      </c>
      <c r="B43" s="147"/>
      <c r="C43" s="114"/>
      <c r="D43" s="114"/>
      <c r="E43" s="115"/>
      <c r="F43" s="116"/>
      <c r="G43" s="116"/>
      <c r="H43" s="66"/>
      <c r="I43" s="108"/>
    </row>
    <row r="44" spans="1:9" ht="18" customHeight="1">
      <c r="A44" s="117">
        <v>2</v>
      </c>
      <c r="B44" s="148"/>
      <c r="C44" s="134" t="s">
        <v>34</v>
      </c>
      <c r="D44" s="120"/>
      <c r="E44" s="121"/>
      <c r="F44" s="122"/>
      <c r="G44" s="122"/>
      <c r="H44" s="68"/>
      <c r="I44" s="109"/>
    </row>
    <row r="45" spans="1:9" ht="18" customHeight="1" thickBot="1">
      <c r="A45" s="117">
        <v>3</v>
      </c>
      <c r="B45" s="148"/>
      <c r="C45" s="120"/>
      <c r="D45" s="120"/>
      <c r="E45" s="124"/>
      <c r="F45" s="125"/>
      <c r="G45" s="125"/>
      <c r="H45" s="70"/>
      <c r="I45" s="109"/>
    </row>
    <row r="46" spans="1:9" ht="18" customHeight="1" thickBot="1">
      <c r="A46" s="135"/>
      <c r="B46" s="149"/>
      <c r="C46" s="126"/>
      <c r="D46" s="129"/>
      <c r="E46" s="130"/>
      <c r="F46" s="131"/>
      <c r="G46" s="131">
        <f>SUM(G43:G45)</f>
        <v>0</v>
      </c>
      <c r="H46" s="105">
        <f>SUM(H43:H45)</f>
        <v>0</v>
      </c>
      <c r="I46" s="107"/>
    </row>
    <row r="47" spans="1:9" ht="18" customHeight="1">
      <c r="A47" s="120">
        <v>1</v>
      </c>
      <c r="B47" s="150" t="s">
        <v>65</v>
      </c>
      <c r="C47" s="134"/>
      <c r="D47" s="134"/>
      <c r="E47" s="138" t="s">
        <v>82</v>
      </c>
      <c r="F47" s="139">
        <v>4</v>
      </c>
      <c r="G47" s="139">
        <v>10110</v>
      </c>
      <c r="H47" s="73">
        <v>1</v>
      </c>
      <c r="I47" s="109"/>
    </row>
    <row r="48" spans="1:9" ht="18" customHeight="1">
      <c r="A48" s="117">
        <v>2</v>
      </c>
      <c r="B48" s="148" t="s">
        <v>66</v>
      </c>
      <c r="C48" s="134" t="s">
        <v>61</v>
      </c>
      <c r="D48" s="120"/>
      <c r="E48" s="121" t="s">
        <v>84</v>
      </c>
      <c r="F48" s="122">
        <v>12</v>
      </c>
      <c r="G48" s="122">
        <v>5450</v>
      </c>
      <c r="H48" s="68">
        <v>3</v>
      </c>
      <c r="I48" s="109">
        <v>2</v>
      </c>
    </row>
    <row r="49" spans="1:9" ht="18" customHeight="1" thickBot="1">
      <c r="A49" s="117">
        <v>3</v>
      </c>
      <c r="B49" s="151" t="s">
        <v>67</v>
      </c>
      <c r="C49" s="120"/>
      <c r="D49" s="120"/>
      <c r="E49" s="124" t="s">
        <v>83</v>
      </c>
      <c r="F49" s="125">
        <v>8</v>
      </c>
      <c r="G49" s="125">
        <v>3140</v>
      </c>
      <c r="H49" s="70">
        <v>4</v>
      </c>
      <c r="I49" s="109"/>
    </row>
    <row r="50" spans="1:9" ht="18" customHeight="1" thickBot="1">
      <c r="A50" s="135"/>
      <c r="B50" s="149"/>
      <c r="C50" s="126"/>
      <c r="D50" s="129"/>
      <c r="E50" s="130"/>
      <c r="F50" s="131"/>
      <c r="G50" s="131">
        <f>SUM(G47:G49)</f>
        <v>18700</v>
      </c>
      <c r="H50" s="105">
        <f>SUM(H47:H49)</f>
        <v>8</v>
      </c>
      <c r="I50" s="107"/>
    </row>
    <row r="51" spans="1:9" ht="18" customHeight="1">
      <c r="A51" s="120">
        <v>1</v>
      </c>
      <c r="B51" s="147" t="s">
        <v>62</v>
      </c>
      <c r="C51" s="152"/>
      <c r="D51" s="114"/>
      <c r="E51" s="115" t="s">
        <v>83</v>
      </c>
      <c r="F51" s="116">
        <v>9</v>
      </c>
      <c r="G51" s="116">
        <v>1710</v>
      </c>
      <c r="H51" s="75">
        <v>8</v>
      </c>
      <c r="I51" s="109"/>
    </row>
    <row r="52" spans="1:9" ht="18" customHeight="1">
      <c r="A52" s="117">
        <v>2</v>
      </c>
      <c r="B52" s="148" t="s">
        <v>63</v>
      </c>
      <c r="C52" s="134" t="s">
        <v>30</v>
      </c>
      <c r="D52" s="120"/>
      <c r="E52" s="121" t="s">
        <v>82</v>
      </c>
      <c r="F52" s="122">
        <v>1</v>
      </c>
      <c r="G52" s="122">
        <v>3790</v>
      </c>
      <c r="H52" s="76">
        <v>7</v>
      </c>
      <c r="I52" s="109">
        <v>7</v>
      </c>
    </row>
    <row r="53" spans="1:9" ht="18" customHeight="1" thickBot="1">
      <c r="A53" s="143">
        <v>3</v>
      </c>
      <c r="B53" s="153" t="s">
        <v>64</v>
      </c>
      <c r="C53" s="154"/>
      <c r="D53" s="134"/>
      <c r="E53" s="124" t="s">
        <v>84</v>
      </c>
      <c r="F53" s="125">
        <v>5</v>
      </c>
      <c r="G53" s="125">
        <v>3490</v>
      </c>
      <c r="H53" s="77">
        <v>6</v>
      </c>
      <c r="I53" s="109"/>
    </row>
    <row r="54" spans="1:9" ht="18" customHeight="1" thickBot="1">
      <c r="A54" s="135"/>
      <c r="B54" s="149"/>
      <c r="C54" s="155"/>
      <c r="D54" s="129"/>
      <c r="E54" s="130"/>
      <c r="F54" s="131"/>
      <c r="G54" s="131">
        <f>SUM(G51:G53)</f>
        <v>8990</v>
      </c>
      <c r="H54" s="105">
        <f>SUM(H51:H53)</f>
        <v>21</v>
      </c>
      <c r="I54" s="107"/>
    </row>
    <row r="55" spans="1:9" ht="18" customHeight="1">
      <c r="A55" s="39">
        <v>1</v>
      </c>
      <c r="B55" s="46" t="s">
        <v>74</v>
      </c>
      <c r="C55" s="38"/>
      <c r="D55" s="38"/>
      <c r="E55" s="64" t="s">
        <v>82</v>
      </c>
      <c r="F55" s="72">
        <v>9</v>
      </c>
      <c r="G55" s="72">
        <v>1150</v>
      </c>
      <c r="H55" s="73">
        <v>10</v>
      </c>
      <c r="I55" s="109"/>
    </row>
    <row r="56" spans="1:9" ht="18" customHeight="1">
      <c r="A56" s="51">
        <v>2</v>
      </c>
      <c r="B56" s="45" t="s">
        <v>75</v>
      </c>
      <c r="C56" s="156" t="s">
        <v>73</v>
      </c>
      <c r="D56" s="36"/>
      <c r="E56" s="61" t="s">
        <v>83</v>
      </c>
      <c r="F56" s="67">
        <v>5</v>
      </c>
      <c r="G56" s="67">
        <v>1080</v>
      </c>
      <c r="H56" s="68">
        <v>11</v>
      </c>
      <c r="I56" s="109">
        <v>12</v>
      </c>
    </row>
    <row r="57" spans="1:9" ht="18" customHeight="1" thickBot="1">
      <c r="A57" s="54">
        <v>3</v>
      </c>
      <c r="B57" s="47" t="s">
        <v>76</v>
      </c>
      <c r="C57" s="39"/>
      <c r="D57" s="38"/>
      <c r="E57" s="62" t="s">
        <v>84</v>
      </c>
      <c r="F57" s="69">
        <v>1</v>
      </c>
      <c r="G57" s="69">
        <v>1690</v>
      </c>
      <c r="H57" s="70">
        <v>11</v>
      </c>
      <c r="I57" s="109"/>
    </row>
    <row r="58" spans="1:9" ht="18" customHeight="1" thickBot="1">
      <c r="A58" s="48"/>
      <c r="B58" s="48"/>
      <c r="C58" s="42"/>
      <c r="D58" s="42"/>
      <c r="E58" s="78"/>
      <c r="F58" s="79"/>
      <c r="G58" s="79">
        <f>SUM(G55:G57)</f>
        <v>3920</v>
      </c>
      <c r="H58" s="105">
        <f>SUM(H55:H57)</f>
        <v>32</v>
      </c>
      <c r="I58" s="110"/>
    </row>
    <row r="59" spans="1:9" ht="18" customHeight="1">
      <c r="A59" s="39">
        <v>1</v>
      </c>
      <c r="B59" s="46"/>
      <c r="C59" s="38"/>
      <c r="D59" s="38"/>
      <c r="E59" s="64"/>
      <c r="F59" s="72"/>
      <c r="G59" s="72"/>
      <c r="H59" s="73"/>
      <c r="I59" s="109"/>
    </row>
    <row r="60" spans="1:9" ht="18" customHeight="1">
      <c r="A60" s="51">
        <v>2</v>
      </c>
      <c r="B60" s="44"/>
      <c r="C60" s="39"/>
      <c r="D60" s="36"/>
      <c r="E60" s="61"/>
      <c r="F60" s="67"/>
      <c r="G60" s="67"/>
      <c r="H60" s="68"/>
      <c r="I60" s="109"/>
    </row>
    <row r="61" spans="1:9" ht="18" customHeight="1" thickBot="1">
      <c r="A61" s="51">
        <v>3</v>
      </c>
      <c r="B61" s="47"/>
      <c r="C61" s="39"/>
      <c r="D61" s="38"/>
      <c r="E61" s="62"/>
      <c r="F61" s="69"/>
      <c r="G61" s="69"/>
      <c r="H61" s="70"/>
      <c r="I61" s="109"/>
    </row>
    <row r="62" spans="1:9" ht="18" customHeight="1" thickBot="1">
      <c r="A62" s="53"/>
      <c r="B62" s="48"/>
      <c r="C62" s="41"/>
      <c r="D62" s="40"/>
      <c r="E62" s="63"/>
      <c r="F62" s="71"/>
      <c r="G62" s="71">
        <f>SUM(G59:G61)</f>
        <v>0</v>
      </c>
      <c r="H62" s="105">
        <f>SUM(H59:H61)</f>
        <v>0</v>
      </c>
      <c r="I62" s="107"/>
    </row>
    <row r="63" spans="1:9" ht="18" customHeight="1">
      <c r="A63" s="50">
        <v>1</v>
      </c>
      <c r="B63" s="43"/>
      <c r="C63" s="37"/>
      <c r="D63" s="37"/>
      <c r="E63" s="60"/>
      <c r="F63" s="65"/>
      <c r="G63" s="65"/>
      <c r="H63" s="66"/>
      <c r="I63" s="108"/>
    </row>
    <row r="64" spans="1:9" ht="18" customHeight="1">
      <c r="A64" s="51">
        <v>2</v>
      </c>
      <c r="B64" s="44"/>
      <c r="C64" s="39"/>
      <c r="D64" s="36"/>
      <c r="E64" s="61"/>
      <c r="F64" s="67"/>
      <c r="G64" s="67"/>
      <c r="H64" s="68"/>
      <c r="I64" s="109"/>
    </row>
    <row r="65" spans="1:9" ht="18" customHeight="1" thickBot="1">
      <c r="A65" s="51">
        <v>3</v>
      </c>
      <c r="B65" s="47"/>
      <c r="C65" s="39"/>
      <c r="D65" s="38"/>
      <c r="E65" s="62"/>
      <c r="F65" s="69"/>
      <c r="G65" s="69"/>
      <c r="H65" s="70"/>
      <c r="I65" s="109"/>
    </row>
    <row r="66" spans="1:9" ht="18" customHeight="1" thickBot="1">
      <c r="A66" s="54"/>
      <c r="B66" s="49"/>
      <c r="C66" s="39"/>
      <c r="D66" s="38"/>
      <c r="E66" s="87"/>
      <c r="F66" s="88"/>
      <c r="G66" s="88">
        <f>SUM(G63:G65)</f>
        <v>0</v>
      </c>
      <c r="H66" s="105">
        <f>SUM(H63:H65)</f>
        <v>0</v>
      </c>
      <c r="I66" s="109"/>
    </row>
    <row r="67" spans="1:9" ht="18" customHeight="1">
      <c r="A67" s="103"/>
      <c r="B67" s="103"/>
      <c r="C67" s="104"/>
      <c r="D67" s="104"/>
      <c r="E67" s="104"/>
      <c r="F67" s="104"/>
      <c r="G67" s="104"/>
      <c r="H67" s="104"/>
      <c r="I67" s="103"/>
    </row>
    <row r="68" spans="1:9" ht="18" customHeight="1">
      <c r="A68" s="21"/>
      <c r="B68" s="90" t="s">
        <v>23</v>
      </c>
      <c r="C68" s="91"/>
      <c r="D68" s="91"/>
      <c r="E68" s="91"/>
      <c r="F68" s="91"/>
      <c r="G68" s="90">
        <f>SUM(G66,G62,G58,G54,G50,G46,G42,G38,G34,G30,G26,G22,G18,G14,G10)</f>
        <v>126540</v>
      </c>
      <c r="H68" s="89"/>
      <c r="I68" s="21"/>
    </row>
    <row r="69" ht="9.75" customHeight="1"/>
    <row r="70" ht="27.75" customHeight="1"/>
    <row r="71" ht="19.5" customHeight="1"/>
    <row r="72" ht="19.5" customHeight="1"/>
    <row r="73" ht="19.5" customHeight="1"/>
    <row r="74" ht="19.5" customHeight="1"/>
    <row r="75" ht="14.25" customHeight="1"/>
    <row r="76" ht="9.75" customHeight="1"/>
    <row r="77" ht="27.7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8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/>
  <printOptions/>
  <pageMargins left="0.3937007874015748" right="0.1968503937007874" top="0.5905511811023623" bottom="0.5511811023622047" header="0.3937007874015748" footer="0.2755905511811024"/>
  <pageSetup fitToWidth="2" horizontalDpi="600" verticalDpi="600" orientation="portrait" paperSize="8" scale="88" r:id="rId1"/>
  <headerFooter alignWithMargins="0">
    <oddHeader>&amp;LZvezek 1/List 1&amp;RStran &amp;P od &amp;N</oddHeader>
    <oddFooter>&amp;C&amp;F</oddFooter>
  </headerFooter>
  <colBreaks count="1" manualBreakCount="1">
    <brk id="9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27">
      <selection activeCell="B63" sqref="B63"/>
    </sheetView>
  </sheetViews>
  <sheetFormatPr defaultColWidth="9.00390625" defaultRowHeight="12.75"/>
  <cols>
    <col min="2" max="2" width="20.75390625" style="0" customWidth="1"/>
    <col min="3" max="3" width="25.25390625" style="0" customWidth="1"/>
    <col min="4" max="4" width="11.00390625" style="0" bestFit="1" customWidth="1"/>
    <col min="5" max="5" width="25.75390625" style="0" customWidth="1"/>
  </cols>
  <sheetData>
    <row r="1" spans="1:5" ht="20.25">
      <c r="A1" s="16" t="s">
        <v>8</v>
      </c>
      <c r="B1" s="17"/>
      <c r="C1" s="17"/>
      <c r="D1" s="17"/>
      <c r="E1" s="17"/>
    </row>
    <row r="2" spans="3:5" ht="12.75">
      <c r="C2" s="2"/>
      <c r="D2" s="2"/>
      <c r="E2" s="2"/>
    </row>
    <row r="3" spans="1:5" s="11" customFormat="1" ht="18">
      <c r="A3" s="1" t="s">
        <v>9</v>
      </c>
      <c r="B3"/>
      <c r="C3" s="2"/>
      <c r="D3" s="2"/>
      <c r="E3" s="2"/>
    </row>
    <row r="4" spans="1:5" ht="9.75" customHeight="1" thickBot="1">
      <c r="A4" s="9"/>
      <c r="B4" s="9"/>
      <c r="C4" s="10"/>
      <c r="D4" s="10"/>
      <c r="E4" s="10"/>
    </row>
    <row r="5" spans="1:5" ht="18" customHeight="1" thickBot="1">
      <c r="A5" s="33" t="s">
        <v>4</v>
      </c>
      <c r="B5" s="33" t="s">
        <v>1</v>
      </c>
      <c r="C5" s="33" t="s">
        <v>7</v>
      </c>
      <c r="D5" s="33" t="s">
        <v>11</v>
      </c>
      <c r="E5" s="33" t="s">
        <v>10</v>
      </c>
    </row>
    <row r="6" spans="1:5" s="8" customFormat="1" ht="12" customHeight="1">
      <c r="A6" s="94"/>
      <c r="B6" s="95"/>
      <c r="C6" s="97"/>
      <c r="D6" s="92"/>
      <c r="E6" s="92"/>
    </row>
    <row r="7" spans="1:5" s="8" customFormat="1" ht="12" customHeight="1">
      <c r="A7" s="96"/>
      <c r="B7" s="98"/>
      <c r="C7" s="92"/>
      <c r="D7" s="92"/>
      <c r="E7" s="92"/>
    </row>
    <row r="8" spans="1:5" s="8" customFormat="1" ht="12" customHeight="1">
      <c r="A8" s="94"/>
      <c r="B8" s="98"/>
      <c r="C8" s="92"/>
      <c r="D8" s="92"/>
      <c r="E8" s="92"/>
    </row>
    <row r="9" spans="1:5" s="8" customFormat="1" ht="12" customHeight="1">
      <c r="A9" s="94"/>
      <c r="B9" s="95"/>
      <c r="C9" s="92"/>
      <c r="D9" s="92"/>
      <c r="E9" s="92"/>
    </row>
    <row r="10" spans="1:5" s="8" customFormat="1" ht="12" customHeight="1">
      <c r="A10" s="94"/>
      <c r="B10" s="95"/>
      <c r="C10" s="92"/>
      <c r="D10" s="92"/>
      <c r="E10" s="92"/>
    </row>
    <row r="11" spans="1:5" s="8" customFormat="1" ht="12" customHeight="1">
      <c r="A11" s="94"/>
      <c r="B11" s="95"/>
      <c r="C11" s="92"/>
      <c r="D11" s="92"/>
      <c r="E11" s="92"/>
    </row>
    <row r="12" spans="1:5" s="8" customFormat="1" ht="12" customHeight="1">
      <c r="A12" s="94"/>
      <c r="B12" s="95"/>
      <c r="C12" s="92"/>
      <c r="D12" s="92"/>
      <c r="E12" s="92"/>
    </row>
    <row r="13" spans="1:5" s="8" customFormat="1" ht="12" customHeight="1">
      <c r="A13" s="94"/>
      <c r="B13" s="95"/>
      <c r="C13" s="92"/>
      <c r="D13" s="92"/>
      <c r="E13" s="92"/>
    </row>
    <row r="14" spans="1:5" s="8" customFormat="1" ht="12" customHeight="1">
      <c r="A14" s="94"/>
      <c r="B14" s="95"/>
      <c r="C14" s="92"/>
      <c r="D14" s="92"/>
      <c r="E14" s="92"/>
    </row>
    <row r="15" spans="1:5" s="8" customFormat="1" ht="12" customHeight="1">
      <c r="A15" s="94"/>
      <c r="B15" s="95"/>
      <c r="C15" s="92"/>
      <c r="D15" s="92"/>
      <c r="E15" s="92"/>
    </row>
    <row r="16" spans="1:5" s="8" customFormat="1" ht="12" customHeight="1" hidden="1">
      <c r="A16" s="94"/>
      <c r="B16" s="95"/>
      <c r="C16" s="92"/>
      <c r="D16" s="92"/>
      <c r="E16" s="92"/>
    </row>
    <row r="17" spans="1:5" s="8" customFormat="1" ht="12" customHeight="1" hidden="1">
      <c r="A17" s="94"/>
      <c r="B17" s="95"/>
      <c r="C17" s="92"/>
      <c r="D17" s="92"/>
      <c r="E17" s="92"/>
    </row>
    <row r="18" spans="1:5" s="8" customFormat="1" ht="12" customHeight="1">
      <c r="A18" s="94"/>
      <c r="B18" s="95"/>
      <c r="C18" s="92"/>
      <c r="D18" s="92"/>
      <c r="E18" s="92"/>
    </row>
    <row r="19" spans="1:5" ht="12" customHeight="1">
      <c r="A19" s="94"/>
      <c r="B19" s="95"/>
      <c r="C19" s="97"/>
      <c r="D19" s="92"/>
      <c r="E19" s="92"/>
    </row>
    <row r="20" spans="1:5" ht="12" customHeight="1">
      <c r="A20" s="94"/>
      <c r="B20" s="95"/>
      <c r="C20" s="92"/>
      <c r="D20" s="92"/>
      <c r="E20" s="92"/>
    </row>
    <row r="21" spans="1:5" ht="12" customHeight="1">
      <c r="A21" s="94"/>
      <c r="B21" s="95"/>
      <c r="C21" s="92"/>
      <c r="D21" s="92"/>
      <c r="E21" s="92"/>
    </row>
    <row r="22" spans="1:5" s="8" customFormat="1" ht="12" customHeight="1" thickBot="1">
      <c r="A22" s="94"/>
      <c r="B22" s="95"/>
      <c r="C22" s="92"/>
      <c r="D22" s="101"/>
      <c r="E22" s="92"/>
    </row>
    <row r="23" s="8" customFormat="1" ht="17.25" customHeight="1" thickBot="1">
      <c r="D23" s="102">
        <f>SUM(D6+D7+D8+D9+D10+D11+D12+D13+D14+D15+D18+D19+D20+D21+D22)</f>
        <v>0</v>
      </c>
    </row>
    <row r="24" spans="1:5" s="8" customFormat="1" ht="16.5" customHeight="1">
      <c r="A24" s="1" t="s">
        <v>12</v>
      </c>
      <c r="B24"/>
      <c r="C24" s="2"/>
      <c r="D24" s="2"/>
      <c r="E24" s="2"/>
    </row>
    <row r="25" spans="1:5" s="8" customFormat="1" ht="12" customHeight="1" thickBot="1">
      <c r="A25" s="9"/>
      <c r="B25" s="9"/>
      <c r="C25" s="10"/>
      <c r="D25" s="10"/>
      <c r="E25" s="10"/>
    </row>
    <row r="26" spans="1:5" s="8" customFormat="1" ht="18" customHeight="1" thickBot="1">
      <c r="A26" s="33" t="s">
        <v>4</v>
      </c>
      <c r="B26" s="33" t="s">
        <v>1</v>
      </c>
      <c r="C26" s="33" t="s">
        <v>7</v>
      </c>
      <c r="D26" s="33" t="s">
        <v>11</v>
      </c>
      <c r="E26" s="33" t="s">
        <v>10</v>
      </c>
    </row>
    <row r="27" spans="1:5" s="8" customFormat="1" ht="12" customHeight="1">
      <c r="A27" s="92"/>
      <c r="B27" s="95"/>
      <c r="C27" s="92"/>
      <c r="D27" s="93"/>
      <c r="E27" s="93"/>
    </row>
    <row r="28" spans="1:5" s="8" customFormat="1" ht="12" customHeight="1">
      <c r="A28" s="92"/>
      <c r="B28" s="98"/>
      <c r="C28" s="97"/>
      <c r="D28" s="92"/>
      <c r="E28" s="92"/>
    </row>
    <row r="29" spans="1:5" s="8" customFormat="1" ht="12" customHeight="1">
      <c r="A29" s="92"/>
      <c r="B29" s="95"/>
      <c r="C29" s="92"/>
      <c r="D29" s="92"/>
      <c r="E29" s="92"/>
    </row>
    <row r="30" spans="1:5" s="8" customFormat="1" ht="12" customHeight="1">
      <c r="A30" s="92"/>
      <c r="B30" s="95"/>
      <c r="C30" s="92"/>
      <c r="D30" s="92"/>
      <c r="E30" s="92"/>
    </row>
    <row r="31" spans="1:5" s="8" customFormat="1" ht="12" customHeight="1">
      <c r="A31" s="92"/>
      <c r="B31" s="99"/>
      <c r="C31" s="92"/>
      <c r="D31" s="92"/>
      <c r="E31" s="92"/>
    </row>
    <row r="32" spans="1:5" s="8" customFormat="1" ht="12" customHeight="1">
      <c r="A32" s="92"/>
      <c r="B32" s="95"/>
      <c r="C32" s="97"/>
      <c r="D32" s="92"/>
      <c r="E32" s="92"/>
    </row>
    <row r="33" spans="1:5" s="8" customFormat="1" ht="12" customHeight="1">
      <c r="A33" s="92"/>
      <c r="B33" s="98"/>
      <c r="C33" s="92"/>
      <c r="D33" s="92"/>
      <c r="E33" s="92"/>
    </row>
    <row r="34" spans="1:5" ht="12" customHeight="1">
      <c r="A34" s="92"/>
      <c r="B34" s="95"/>
      <c r="C34" s="92"/>
      <c r="D34" s="92"/>
      <c r="E34" s="92"/>
    </row>
    <row r="35" spans="1:5" s="11" customFormat="1" ht="12" customHeight="1">
      <c r="A35" s="92"/>
      <c r="B35" s="95"/>
      <c r="C35" s="92"/>
      <c r="D35" s="92"/>
      <c r="E35" s="92"/>
    </row>
    <row r="36" spans="1:5" s="8" customFormat="1" ht="12" customHeight="1">
      <c r="A36" s="92"/>
      <c r="B36" s="95"/>
      <c r="C36" s="92"/>
      <c r="D36" s="92"/>
      <c r="E36" s="92"/>
    </row>
    <row r="37" spans="1:5" ht="12" customHeight="1">
      <c r="A37" s="92"/>
      <c r="B37" s="95"/>
      <c r="C37" s="92"/>
      <c r="D37" s="92"/>
      <c r="E37" s="92"/>
    </row>
    <row r="38" spans="1:5" s="8" customFormat="1" ht="12" customHeight="1">
      <c r="A38" s="92"/>
      <c r="B38" s="95"/>
      <c r="C38" s="92"/>
      <c r="D38" s="92"/>
      <c r="E38" s="92"/>
    </row>
    <row r="39" spans="1:5" s="8" customFormat="1" ht="12" customHeight="1">
      <c r="A39" s="92"/>
      <c r="B39" s="95"/>
      <c r="D39" s="92"/>
      <c r="E39" s="92"/>
    </row>
    <row r="40" spans="1:5" s="8" customFormat="1" ht="12" customHeight="1">
      <c r="A40" s="92"/>
      <c r="B40" s="98"/>
      <c r="D40" s="92"/>
      <c r="E40" s="92"/>
    </row>
    <row r="41" spans="1:5" s="8" customFormat="1" ht="12" customHeight="1" thickBot="1">
      <c r="A41" s="92"/>
      <c r="B41" s="98"/>
      <c r="C41" s="97"/>
      <c r="D41" s="101"/>
      <c r="E41" s="92"/>
    </row>
    <row r="42" spans="1:5" s="8" customFormat="1" ht="17.25" customHeight="1" thickBot="1">
      <c r="A42"/>
      <c r="B42"/>
      <c r="C42"/>
      <c r="D42" s="102">
        <f>SUM(D27:D41)</f>
        <v>0</v>
      </c>
      <c r="E42"/>
    </row>
    <row r="43" spans="1:5" s="8" customFormat="1" ht="16.5" customHeight="1">
      <c r="A43" s="1" t="s">
        <v>13</v>
      </c>
      <c r="B43"/>
      <c r="C43" s="2"/>
      <c r="D43" s="2"/>
      <c r="E43" s="2"/>
    </row>
    <row r="44" spans="1:5" s="8" customFormat="1" ht="12" customHeight="1" thickBot="1">
      <c r="A44" s="9"/>
      <c r="B44" s="9"/>
      <c r="C44" s="10"/>
      <c r="D44" s="10"/>
      <c r="E44" s="10"/>
    </row>
    <row r="45" spans="1:5" s="8" customFormat="1" ht="15" customHeight="1" thickBot="1">
      <c r="A45" s="33" t="s">
        <v>4</v>
      </c>
      <c r="B45" s="33" t="s">
        <v>1</v>
      </c>
      <c r="C45" s="33" t="s">
        <v>7</v>
      </c>
      <c r="D45" s="33" t="s">
        <v>11</v>
      </c>
      <c r="E45" s="33" t="s">
        <v>10</v>
      </c>
    </row>
    <row r="46" spans="1:5" s="8" customFormat="1" ht="12" customHeight="1">
      <c r="A46" s="92"/>
      <c r="B46" s="100"/>
      <c r="C46" s="92"/>
      <c r="D46" s="93"/>
      <c r="E46" s="93"/>
    </row>
    <row r="47" spans="1:5" s="8" customFormat="1" ht="12" customHeight="1">
      <c r="A47" s="92"/>
      <c r="B47" s="99"/>
      <c r="C47" s="92"/>
      <c r="D47" s="92"/>
      <c r="E47" s="92"/>
    </row>
    <row r="48" spans="1:5" s="8" customFormat="1" ht="12" customHeight="1">
      <c r="A48" s="92"/>
      <c r="B48" s="98"/>
      <c r="C48" s="92"/>
      <c r="D48" s="92"/>
      <c r="E48" s="92"/>
    </row>
    <row r="49" spans="1:5" s="8" customFormat="1" ht="12" customHeight="1">
      <c r="A49" s="92"/>
      <c r="B49" s="98"/>
      <c r="C49" s="92"/>
      <c r="D49" s="92"/>
      <c r="E49" s="92"/>
    </row>
    <row r="50" spans="1:5" ht="12" customHeight="1">
      <c r="A50" s="92"/>
      <c r="B50" s="95"/>
      <c r="C50" s="92"/>
      <c r="D50" s="92"/>
      <c r="E50" s="92"/>
    </row>
    <row r="51" spans="1:5" ht="12" customHeight="1">
      <c r="A51" s="92"/>
      <c r="B51" s="95"/>
      <c r="C51" s="97"/>
      <c r="D51" s="92"/>
      <c r="E51" s="92"/>
    </row>
    <row r="52" spans="1:5" ht="12" customHeight="1">
      <c r="A52" s="92"/>
      <c r="B52" s="95"/>
      <c r="C52" s="92"/>
      <c r="D52" s="92"/>
      <c r="E52" s="92"/>
    </row>
    <row r="53" spans="1:5" ht="12" customHeight="1">
      <c r="A53" s="92"/>
      <c r="B53" s="95"/>
      <c r="C53" s="97"/>
      <c r="D53" s="92"/>
      <c r="E53" s="92"/>
    </row>
    <row r="54" spans="1:5" s="8" customFormat="1" ht="12" customHeight="1">
      <c r="A54" s="92"/>
      <c r="B54" s="98"/>
      <c r="C54" s="92"/>
      <c r="D54" s="92"/>
      <c r="E54" s="92"/>
    </row>
    <row r="55" spans="1:5" s="8" customFormat="1" ht="12" customHeight="1">
      <c r="A55" s="92"/>
      <c r="B55" s="99"/>
      <c r="C55" s="92"/>
      <c r="D55" s="92"/>
      <c r="E55" s="92"/>
    </row>
    <row r="56" spans="1:5" s="8" customFormat="1" ht="12" customHeight="1">
      <c r="A56" s="92"/>
      <c r="B56" s="95"/>
      <c r="C56" s="92"/>
      <c r="D56" s="92"/>
      <c r="E56" s="92"/>
    </row>
    <row r="57" spans="1:5" s="8" customFormat="1" ht="12" customHeight="1">
      <c r="A57" s="92"/>
      <c r="B57" s="95"/>
      <c r="C57" s="92"/>
      <c r="D57" s="92"/>
      <c r="E57" s="92"/>
    </row>
    <row r="58" spans="1:5" s="8" customFormat="1" ht="12" customHeight="1">
      <c r="A58" s="92"/>
      <c r="B58" s="95"/>
      <c r="D58" s="92"/>
      <c r="E58" s="92"/>
    </row>
    <row r="59" spans="1:5" s="8" customFormat="1" ht="12" customHeight="1">
      <c r="A59" s="92"/>
      <c r="B59" s="98"/>
      <c r="D59" s="92"/>
      <c r="E59" s="92"/>
    </row>
    <row r="60" spans="1:5" s="8" customFormat="1" ht="12" customHeight="1" thickBot="1">
      <c r="A60" s="92"/>
      <c r="B60" s="98"/>
      <c r="C60" s="97"/>
      <c r="D60" s="101"/>
      <c r="E60" s="92"/>
    </row>
    <row r="61" s="8" customFormat="1" ht="17.25" customHeight="1" thickBot="1">
      <c r="D61" s="102">
        <f>SUM(D46:D60)</f>
        <v>0</v>
      </c>
    </row>
    <row r="62" spans="1:5" s="8" customFormat="1" ht="12" customHeight="1">
      <c r="A62"/>
      <c r="B62"/>
      <c r="C62"/>
      <c r="D62"/>
      <c r="E62"/>
    </row>
    <row r="63" s="8" customFormat="1" ht="12" customHeight="1"/>
    <row r="64" s="8" customFormat="1" ht="12" customHeight="1" hidden="1"/>
    <row r="65" s="8" customFormat="1" ht="12" customHeight="1" hidden="1"/>
    <row r="66" spans="1:5" ht="12" customHeight="1">
      <c r="A66" s="8"/>
      <c r="B66" s="8"/>
      <c r="C66" s="8"/>
      <c r="D66" s="8"/>
      <c r="E66" s="8"/>
    </row>
    <row r="67" spans="1:5" ht="12" customHeight="1">
      <c r="A67" s="8"/>
      <c r="B67" s="8"/>
      <c r="C67" s="8"/>
      <c r="D67" s="8"/>
      <c r="E67" s="8"/>
    </row>
    <row r="68" spans="1:5" ht="12" customHeight="1">
      <c r="A68" s="8"/>
      <c r="B68" s="8"/>
      <c r="C68" s="8"/>
      <c r="D68" s="8"/>
      <c r="E68" s="8"/>
    </row>
    <row r="69" spans="1:5" ht="12" customHeight="1">
      <c r="A69" s="8"/>
      <c r="B69" s="8"/>
      <c r="C69" s="8"/>
      <c r="D69" s="8"/>
      <c r="E69" s="8"/>
    </row>
    <row r="70" spans="1:5" ht="12.75">
      <c r="A70" s="8"/>
      <c r="B70" s="8"/>
      <c r="C70" s="8"/>
      <c r="D70" s="8"/>
      <c r="E70" s="8"/>
    </row>
    <row r="71" spans="1:5" ht="12.75">
      <c r="A71" s="8"/>
      <c r="B71" s="8"/>
      <c r="C71" s="8"/>
      <c r="D71" s="8"/>
      <c r="E71" s="8"/>
    </row>
    <row r="72" spans="1:5" ht="12.75">
      <c r="A72" s="8"/>
      <c r="B72" s="8"/>
      <c r="C72" s="8"/>
      <c r="D72" s="8"/>
      <c r="E72" s="8"/>
    </row>
    <row r="73" spans="1:5" ht="12.75">
      <c r="A73" s="8"/>
      <c r="B73" s="8"/>
      <c r="C73" s="8"/>
      <c r="D73" s="8"/>
      <c r="E73" s="8"/>
    </row>
    <row r="84" spans="1:5" s="11" customFormat="1" ht="12.75">
      <c r="A84"/>
      <c r="B84"/>
      <c r="C84"/>
      <c r="D84"/>
      <c r="E84"/>
    </row>
    <row r="89" spans="1:5" ht="12.75">
      <c r="A89" s="11"/>
      <c r="B89" s="11"/>
      <c r="C89" s="11"/>
      <c r="D89" s="11"/>
      <c r="E89" s="11"/>
    </row>
    <row r="96" spans="4:5" ht="12.75">
      <c r="D96" s="6"/>
      <c r="E96" s="6"/>
    </row>
    <row r="97" spans="1:5" ht="12.75">
      <c r="A97" s="6"/>
      <c r="B97" s="3"/>
      <c r="C97" s="6"/>
      <c r="D97" s="6"/>
      <c r="E97" s="6"/>
    </row>
    <row r="98" spans="1:5" ht="12.75">
      <c r="A98" s="3"/>
      <c r="B98" s="3"/>
      <c r="C98" s="6"/>
      <c r="D98" s="6"/>
      <c r="E98" s="6"/>
    </row>
    <row r="99" spans="1:5" ht="12.75">
      <c r="A99" s="6"/>
      <c r="B99" s="3"/>
      <c r="C99" s="6"/>
      <c r="D99" s="6"/>
      <c r="E99" s="6"/>
    </row>
    <row r="100" spans="1:5" ht="12.75">
      <c r="A100" s="6"/>
      <c r="B100" s="3"/>
      <c r="C100" s="6"/>
      <c r="D100" s="6"/>
      <c r="E100" s="6"/>
    </row>
    <row r="101" spans="1:5" ht="12.75">
      <c r="A101" s="6"/>
      <c r="B101" s="3"/>
      <c r="C101" s="6"/>
      <c r="D101" s="6"/>
      <c r="E101" s="6"/>
    </row>
    <row r="102" spans="1:5" ht="12.75">
      <c r="A102" s="6"/>
      <c r="B102" s="3"/>
      <c r="C102" s="6"/>
      <c r="D102" s="6"/>
      <c r="E102" s="6"/>
    </row>
    <row r="103" spans="1:5" ht="12.75">
      <c r="A103" s="6"/>
      <c r="B103" s="3"/>
      <c r="C103" s="6"/>
      <c r="D103" s="6"/>
      <c r="E103" s="6"/>
    </row>
    <row r="104" spans="1:5" ht="12.75">
      <c r="A104" s="3"/>
      <c r="B104" s="3"/>
      <c r="C104" s="6"/>
      <c r="D104" s="6"/>
      <c r="E104" s="6"/>
    </row>
    <row r="105" spans="1:5" ht="12.75">
      <c r="A105" s="6"/>
      <c r="B105" s="3"/>
      <c r="C105" s="6"/>
      <c r="D105" s="6"/>
      <c r="E105" s="6"/>
    </row>
    <row r="108" spans="1:5" ht="12.75">
      <c r="A108" s="6"/>
      <c r="B108" s="3"/>
      <c r="C108" s="6"/>
      <c r="D108" s="6"/>
      <c r="E108" s="6"/>
    </row>
    <row r="109" spans="1:5" ht="12.75">
      <c r="A109" s="3"/>
      <c r="B109" s="3"/>
      <c r="C109" s="6"/>
      <c r="D109" s="6"/>
      <c r="E109" s="6"/>
    </row>
    <row r="110" spans="1:5" ht="12.75">
      <c r="A110" s="3"/>
      <c r="B110" s="3"/>
      <c r="C110" s="6"/>
      <c r="D110" s="6"/>
      <c r="E110" s="6"/>
    </row>
    <row r="111" spans="1:5" ht="12.75">
      <c r="A111" s="6"/>
      <c r="B111" s="3"/>
      <c r="C111" s="6"/>
      <c r="D111" s="6"/>
      <c r="E111" s="6"/>
    </row>
    <row r="112" spans="1:5" ht="12.75">
      <c r="A112" s="3"/>
      <c r="B112" s="13"/>
      <c r="C112" s="6"/>
      <c r="D112" s="6"/>
      <c r="E112" s="6"/>
    </row>
    <row r="113" spans="1:5" ht="12.75">
      <c r="A113" s="3"/>
      <c r="B113" s="3"/>
      <c r="C113" s="6"/>
      <c r="D113" s="6"/>
      <c r="E113" s="6"/>
    </row>
    <row r="114" spans="1:5" ht="12.75">
      <c r="A114" s="3"/>
      <c r="B114" s="3"/>
      <c r="C114" s="6"/>
      <c r="D114" s="6"/>
      <c r="E114" s="6"/>
    </row>
    <row r="115" spans="1:5" ht="12.75">
      <c r="A115" s="6"/>
      <c r="B115" s="3"/>
      <c r="C115" s="6"/>
      <c r="D115" s="6"/>
      <c r="E115" s="6"/>
    </row>
    <row r="116" spans="1:5" ht="12.75">
      <c r="A116" s="6"/>
      <c r="B116" s="3"/>
      <c r="C116" s="6"/>
      <c r="D116" s="6"/>
      <c r="E116" s="6"/>
    </row>
    <row r="117" spans="1:5" ht="12.75">
      <c r="A117" s="3"/>
      <c r="B117" s="13"/>
      <c r="C117" s="6"/>
      <c r="D117" s="6"/>
      <c r="E117" s="6"/>
    </row>
  </sheetData>
  <sheetProtection/>
  <printOptions/>
  <pageMargins left="0.3937007874015748" right="0.1968503937007874" top="0.3937007874015748" bottom="0.984251968503937" header="0" footer="0.7874015748031497"/>
  <pageSetup blackAndWhite="1" horizontalDpi="300" verticalDpi="300" orientation="portrait" paperSize="9" r:id="rId1"/>
  <headerFooter alignWithMargins="0">
    <oddHeader>&amp;LZvezek 1/List 2&amp;RStran &amp;P od &amp;N</oddHeader>
    <oddFooter>&amp;C&amp;F</oddFooter>
  </headerFooter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29.625" style="0" customWidth="1"/>
    <col min="2" max="2" width="22.125" style="0" customWidth="1"/>
    <col min="3" max="3" width="21.00390625" style="0" customWidth="1"/>
    <col min="4" max="4" width="21.75390625" style="0" customWidth="1"/>
  </cols>
  <sheetData>
    <row r="1" spans="1:4" ht="20.25">
      <c r="A1" s="16" t="s">
        <v>16</v>
      </c>
      <c r="B1" s="17"/>
      <c r="C1" s="17"/>
      <c r="D1" s="17"/>
    </row>
    <row r="3" spans="1:4" ht="13.5" thickBot="1">
      <c r="A3" s="5"/>
      <c r="B3" s="5"/>
      <c r="C3" s="5"/>
      <c r="D3" s="5"/>
    </row>
    <row r="4" spans="1:4" ht="19.5" customHeight="1" thickBot="1" thickTop="1">
      <c r="A4" s="32" t="s">
        <v>7</v>
      </c>
      <c r="B4" s="32" t="s">
        <v>14</v>
      </c>
      <c r="C4" s="32" t="s">
        <v>15</v>
      </c>
      <c r="D4" s="32" t="s">
        <v>16</v>
      </c>
    </row>
    <row r="5" spans="1:4" s="4" customFormat="1" ht="18" customHeight="1" thickTop="1">
      <c r="A5" s="86" t="s">
        <v>27</v>
      </c>
      <c r="B5" s="80"/>
      <c r="C5" s="81"/>
      <c r="D5" s="82"/>
    </row>
    <row r="6" spans="1:4" s="4" customFormat="1" ht="18" customHeight="1">
      <c r="A6" s="86" t="s">
        <v>77</v>
      </c>
      <c r="B6" s="83"/>
      <c r="C6" s="84"/>
      <c r="D6" s="85"/>
    </row>
    <row r="7" spans="1:4" s="4" customFormat="1" ht="18" customHeight="1">
      <c r="A7" s="86" t="s">
        <v>78</v>
      </c>
      <c r="B7" s="83"/>
      <c r="C7" s="84"/>
      <c r="D7" s="85"/>
    </row>
    <row r="8" spans="1:4" s="4" customFormat="1" ht="18" customHeight="1">
      <c r="A8" s="86" t="s">
        <v>79</v>
      </c>
      <c r="B8" s="83"/>
      <c r="C8" s="84"/>
      <c r="D8" s="85"/>
    </row>
    <row r="9" spans="1:4" s="4" customFormat="1" ht="18" customHeight="1">
      <c r="A9" s="86" t="s">
        <v>47</v>
      </c>
      <c r="B9" s="83"/>
      <c r="C9" s="84"/>
      <c r="D9" s="85"/>
    </row>
    <row r="10" spans="1:4" s="4" customFormat="1" ht="18" customHeight="1" hidden="1">
      <c r="A10" s="86"/>
      <c r="B10" s="83"/>
      <c r="C10" s="84"/>
      <c r="D10" s="85"/>
    </row>
    <row r="11" spans="1:4" s="4" customFormat="1" ht="18" customHeight="1">
      <c r="A11" s="86" t="s">
        <v>45</v>
      </c>
      <c r="B11" s="83"/>
      <c r="C11" s="84"/>
      <c r="D11" s="85"/>
    </row>
    <row r="12" spans="1:4" s="4" customFormat="1" ht="18" customHeight="1">
      <c r="A12" s="86" t="s">
        <v>80</v>
      </c>
      <c r="B12" s="83"/>
      <c r="C12" s="84"/>
      <c r="D12" s="85"/>
    </row>
    <row r="13" spans="1:4" s="4" customFormat="1" ht="18" customHeight="1">
      <c r="A13" s="86" t="s">
        <v>72</v>
      </c>
      <c r="B13" s="83"/>
      <c r="C13" s="84"/>
      <c r="D13" s="85"/>
    </row>
    <row r="14" spans="1:4" s="4" customFormat="1" ht="18" customHeight="1">
      <c r="A14" s="86" t="s">
        <v>33</v>
      </c>
      <c r="B14" s="83"/>
      <c r="C14" s="84"/>
      <c r="D14" s="85"/>
    </row>
    <row r="15" spans="1:4" s="4" customFormat="1" ht="18" customHeight="1">
      <c r="A15" s="86" t="s">
        <v>81</v>
      </c>
      <c r="B15" s="83"/>
      <c r="C15" s="84"/>
      <c r="D15" s="85"/>
    </row>
    <row r="16" spans="1:4" s="4" customFormat="1" ht="18" customHeight="1">
      <c r="A16" s="86" t="s">
        <v>30</v>
      </c>
      <c r="B16" s="83"/>
      <c r="C16" s="84"/>
      <c r="D16" s="85"/>
    </row>
    <row r="17" spans="1:4" s="4" customFormat="1" ht="18" customHeight="1">
      <c r="A17" s="86" t="s">
        <v>73</v>
      </c>
      <c r="B17" s="83"/>
      <c r="C17" s="84"/>
      <c r="D17" s="85"/>
    </row>
    <row r="18" spans="1:4" s="4" customFormat="1" ht="18">
      <c r="A18" s="86"/>
      <c r="B18" s="83"/>
      <c r="C18" s="84"/>
      <c r="D18" s="85"/>
    </row>
    <row r="19" spans="1:4" s="4" customFormat="1" ht="18">
      <c r="A19" s="86"/>
      <c r="B19" s="83"/>
      <c r="C19" s="84"/>
      <c r="D19" s="85"/>
    </row>
    <row r="20" spans="1:4" s="4" customFormat="1" ht="18" customHeight="1" thickBot="1">
      <c r="A20" s="86"/>
      <c r="B20" s="83"/>
      <c r="C20" s="84"/>
      <c r="D20" s="85"/>
    </row>
    <row r="21" spans="1:4" s="4" customFormat="1" ht="18" customHeight="1" thickBot="1">
      <c r="A21" s="86"/>
      <c r="B21" s="30"/>
      <c r="C21" s="31">
        <f>SUM(C5:C20)</f>
        <v>0</v>
      </c>
      <c r="D21" s="14"/>
    </row>
    <row r="22" s="4" customFormat="1" ht="16.5"/>
    <row r="23" spans="1:4" s="4" customFormat="1" ht="16.5">
      <c r="A23" s="15"/>
      <c r="B23" s="14"/>
      <c r="C23" s="14"/>
      <c r="D23" s="14"/>
    </row>
    <row r="24" spans="1:4" s="4" customFormat="1" ht="12.75" customHeight="1">
      <c r="A24" s="12" t="s">
        <v>17</v>
      </c>
      <c r="B24" s="7"/>
      <c r="C24" s="22">
        <v>12</v>
      </c>
      <c r="D24" s="14"/>
    </row>
    <row r="25" spans="1:4" s="4" customFormat="1" ht="12.75" customHeight="1">
      <c r="A25" s="12" t="s">
        <v>18</v>
      </c>
      <c r="B25" s="7"/>
      <c r="C25" s="22">
        <v>36</v>
      </c>
      <c r="D25" s="15"/>
    </row>
    <row r="26" spans="1:4" s="4" customFormat="1" ht="12.75" customHeight="1">
      <c r="A26" s="23" t="s">
        <v>21</v>
      </c>
      <c r="B26" s="24"/>
      <c r="C26" s="25">
        <f>C21/C25</f>
        <v>0</v>
      </c>
      <c r="D26" s="14"/>
    </row>
    <row r="27" spans="1:4" s="4" customFormat="1" ht="16.5">
      <c r="A27" s="15"/>
      <c r="B27" s="14"/>
      <c r="C27" s="14"/>
      <c r="D27" s="14"/>
    </row>
    <row r="28" spans="1:6" ht="16.5">
      <c r="A28" s="15"/>
      <c r="B28" s="14"/>
      <c r="C28" s="14"/>
      <c r="D28" s="14"/>
      <c r="E28" s="4"/>
      <c r="F28" s="4"/>
    </row>
    <row r="29" spans="1:4" ht="12.75">
      <c r="A29" s="2" t="s">
        <v>19</v>
      </c>
      <c r="C29" s="20" t="s">
        <v>20</v>
      </c>
      <c r="D29" s="2"/>
    </row>
    <row r="30" spans="1:4" ht="12.75" customHeight="1">
      <c r="A30" s="2" t="s">
        <v>43</v>
      </c>
      <c r="C30" s="2" t="s">
        <v>44</v>
      </c>
      <c r="D30" s="2"/>
    </row>
    <row r="31" spans="1:4" ht="12.75" customHeight="1">
      <c r="A31" s="2"/>
      <c r="C31" s="20"/>
      <c r="D31" s="2"/>
    </row>
    <row r="32" ht="16.5" customHeight="1"/>
    <row r="35" ht="12.75">
      <c r="B35" s="2"/>
    </row>
  </sheetData>
  <sheetProtection/>
  <printOptions/>
  <pageMargins left="0.3937007874015748" right="0.1968503937007874" top="0.984251968503937" bottom="0.984251968503937" header="0" footer="0.7874015748031497"/>
  <pageSetup horizontalDpi="300" verticalDpi="300" orientation="portrait" paperSize="9" r:id="rId1"/>
  <headerFooter alignWithMargins="0">
    <oddHeader>&amp;LZvezek 1/List 3&amp;RStran &amp;P od &amp;N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Kostanjevica</dc:creator>
  <cp:keywords/>
  <dc:description/>
  <cp:lastModifiedBy>DomaciPC</cp:lastModifiedBy>
  <cp:lastPrinted>2019-06-20T05:11:39Z</cp:lastPrinted>
  <dcterms:created xsi:type="dcterms:W3CDTF">1999-10-03T10:48:45Z</dcterms:created>
  <dcterms:modified xsi:type="dcterms:W3CDTF">2019-06-25T14:52:57Z</dcterms:modified>
  <cp:category/>
  <cp:version/>
  <cp:contentType/>
  <cp:contentStatus/>
</cp:coreProperties>
</file>